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0" windowWidth="8100" windowHeight="8565" activeTab="0"/>
  </bookViews>
  <sheets>
    <sheet name="F-1-2令和3年経済センサス調査総括表（令和2年実績）" sheetId="1" r:id="rId1"/>
  </sheets>
  <definedNames>
    <definedName name="Q_KOT_Exp03産業中分類別経営組織別結果表">#REF!</definedName>
    <definedName name="Q_KOT_Exp05産業中分類別1事業所1従業者結果表">#REF!</definedName>
  </definedNames>
  <calcPr calcMode="manual" fullCalcOnLoad="1"/>
</workbook>
</file>

<file path=xl/sharedStrings.xml><?xml version="1.0" encoding="utf-8"?>
<sst xmlns="http://schemas.openxmlformats.org/spreadsheetml/2006/main" count="98" uniqueCount="41">
  <si>
    <t>事業所数</t>
  </si>
  <si>
    <t>従業者数</t>
  </si>
  <si>
    <t>製造品出荷額等</t>
  </si>
  <si>
    <t>生産額</t>
  </si>
  <si>
    <t>付加価値額</t>
  </si>
  <si>
    <t>従業者1人当たり
の付加価値額</t>
  </si>
  <si>
    <t>（万円）</t>
  </si>
  <si>
    <t>総数</t>
  </si>
  <si>
    <t xml:space="preserve"> 09 食料品</t>
  </si>
  <si>
    <t xml:space="preserve"> 10 飲料・たばこ・飼料</t>
  </si>
  <si>
    <t xml:space="preserve"> 11 繊維工業</t>
  </si>
  <si>
    <t xml:space="preserve"> 12 木材・木製品</t>
  </si>
  <si>
    <t xml:space="preserve"> 13 家具・装備品</t>
  </si>
  <si>
    <t xml:space="preserve"> 14 パルプ・紙・紙加工品</t>
  </si>
  <si>
    <t xml:space="preserve"> 15 印刷・同関連</t>
  </si>
  <si>
    <t xml:space="preserve"> 16 化学工業</t>
  </si>
  <si>
    <t xml:space="preserve"> 17 石油製品・石炭製品</t>
  </si>
  <si>
    <t xml:space="preserve"> 18 プラスチック製品</t>
  </si>
  <si>
    <t xml:space="preserve"> 19 ゴム製品</t>
  </si>
  <si>
    <t xml:space="preserve"> 20 なめし革・同製品・毛皮</t>
  </si>
  <si>
    <t xml:space="preserve"> 21 窯業・土石製品</t>
  </si>
  <si>
    <t xml:space="preserve"> 22 鉄鋼</t>
  </si>
  <si>
    <t xml:space="preserve"> 23 非鉄金属</t>
  </si>
  <si>
    <t xml:space="preserve"> 24 金属製品</t>
  </si>
  <si>
    <t xml:space="preserve"> 25 はん用機械器具</t>
  </si>
  <si>
    <t xml:space="preserve"> 26 生産用機械器具</t>
  </si>
  <si>
    <t xml:space="preserve"> 27 業務用機械器具</t>
  </si>
  <si>
    <t xml:space="preserve"> 29 電気機械器具</t>
  </si>
  <si>
    <t xml:space="preserve"> 30 情報通信機械器具</t>
  </si>
  <si>
    <t xml:space="preserve"> 31 輸送用機械器具</t>
  </si>
  <si>
    <t xml:space="preserve"> 32 その他</t>
  </si>
  <si>
    <t>従業者１人当たり
製造品出荷額等</t>
  </si>
  <si>
    <t>従業者１人当たり
の生産額</t>
  </si>
  <si>
    <r>
      <rPr>
        <sz val="10.5"/>
        <rFont val="ＭＳ 明朝"/>
        <family val="1"/>
      </rPr>
      <t xml:space="preserve"> 28</t>
    </r>
    <r>
      <rPr>
        <sz val="8"/>
        <rFont val="ＭＳ 明朝"/>
        <family val="1"/>
      </rPr>
      <t xml:space="preserve">  電子部品・デバイス・電子回路</t>
    </r>
  </si>
  <si>
    <t>-</t>
  </si>
  <si>
    <r>
      <rPr>
        <sz val="9"/>
        <rFont val="ＭＳ Ｐゴシック"/>
        <family val="3"/>
      </rPr>
      <t>※</t>
    </r>
    <r>
      <rPr>
        <sz val="9"/>
        <rFont val="ＭＳ 明朝"/>
        <family val="1"/>
      </rPr>
      <t>従業者数4人以上の事業所の数値。</t>
    </r>
  </si>
  <si>
    <t>x</t>
  </si>
  <si>
    <t>　　　　　　　　　  項　目
 産業（中分類）</t>
  </si>
  <si>
    <t>　Ｆ－１－２　令和3年経済センサス‐活動調査総括表(工業）</t>
  </si>
  <si>
    <t>令和3年6月1日現在</t>
  </si>
  <si>
    <t>資料：政策推進課（愛知県「令和3年経済センサス‐活動調査産業別集計（製造業）」）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</si>
</sst>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&quot;－&quot;"/>
    <numFmt numFmtId="178" formatCode="#,##0_ "/>
    <numFmt numFmtId="179" formatCode="0_);[Red]\(0\)"/>
  </numFmts>
  <fonts count="5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0" fillId="33" borderId="0" xfId="0" applyFont="1" applyFill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3" fillId="33" borderId="14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38" fontId="11" fillId="33" borderId="11" xfId="49" applyFont="1" applyFill="1" applyBorder="1" applyAlignment="1" quotePrefix="1">
      <alignment horizontal="right" vertical="center" wrapText="1"/>
    </xf>
    <xf numFmtId="38" fontId="11" fillId="33" borderId="17" xfId="49" applyFont="1" applyFill="1" applyBorder="1" applyAlignment="1" quotePrefix="1">
      <alignment horizontal="right" vertical="center" wrapText="1"/>
    </xf>
    <xf numFmtId="38" fontId="12" fillId="33" borderId="18" xfId="49" applyFont="1" applyFill="1" applyBorder="1" applyAlignment="1" quotePrefix="1">
      <alignment horizontal="right" vertical="center" wrapText="1"/>
    </xf>
    <xf numFmtId="38" fontId="12" fillId="33" borderId="0" xfId="49" applyFont="1" applyFill="1" applyBorder="1" applyAlignment="1" quotePrefix="1">
      <alignment horizontal="right" vertical="center" wrapText="1"/>
    </xf>
    <xf numFmtId="38" fontId="12" fillId="33" borderId="18" xfId="49" applyFont="1" applyFill="1" applyBorder="1" applyAlignment="1">
      <alignment horizontal="right" vertical="center" wrapText="1"/>
    </xf>
    <xf numFmtId="38" fontId="12" fillId="33" borderId="0" xfId="49" applyFont="1" applyFill="1" applyBorder="1" applyAlignment="1">
      <alignment horizontal="right" vertical="center" wrapText="1"/>
    </xf>
    <xf numFmtId="38" fontId="12" fillId="33" borderId="0" xfId="49" applyFont="1" applyFill="1" applyBorder="1" applyAlignment="1">
      <alignment horizontal="right" vertical="center"/>
    </xf>
    <xf numFmtId="38" fontId="12" fillId="33" borderId="0" xfId="49" applyFont="1" applyFill="1" applyBorder="1" applyAlignment="1" quotePrefix="1">
      <alignment horizontal="right" vertical="center"/>
    </xf>
    <xf numFmtId="38" fontId="12" fillId="33" borderId="13" xfId="49" applyFont="1" applyFill="1" applyBorder="1" applyAlignment="1" quotePrefix="1">
      <alignment horizontal="right" vertical="center" wrapText="1"/>
    </xf>
    <xf numFmtId="38" fontId="12" fillId="33" borderId="16" xfId="49" applyFont="1" applyFill="1" applyBorder="1" applyAlignment="1" quotePrefix="1">
      <alignment horizontal="right" vertical="center" wrapText="1"/>
    </xf>
    <xf numFmtId="38" fontId="11" fillId="33" borderId="17" xfId="49" applyFont="1" applyFill="1" applyBorder="1" applyAlignment="1" quotePrefix="1">
      <alignment horizontal="right" vertical="center"/>
    </xf>
    <xf numFmtId="38" fontId="12" fillId="33" borderId="16" xfId="49" applyFont="1" applyFill="1" applyBorder="1" applyAlignment="1" quotePrefix="1">
      <alignment horizontal="right" vertical="center"/>
    </xf>
    <xf numFmtId="0" fontId="11" fillId="33" borderId="14" xfId="0" applyFont="1" applyFill="1" applyBorder="1" applyAlignment="1" applyProtection="1">
      <alignment horizontal="distributed" vertical="center" indent="1"/>
      <protection locked="0"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22">
      <selection activeCell="H34" sqref="H34"/>
    </sheetView>
  </sheetViews>
  <sheetFormatPr defaultColWidth="8.625" defaultRowHeight="12.75"/>
  <cols>
    <col min="1" max="1" width="29.625" style="16" customWidth="1"/>
    <col min="2" max="3" width="13.25390625" style="16" customWidth="1"/>
    <col min="4" max="4" width="19.25390625" style="16" customWidth="1"/>
    <col min="5" max="9" width="17.875" style="16" customWidth="1"/>
    <col min="10" max="16384" width="8.625" style="16" customWidth="1"/>
  </cols>
  <sheetData>
    <row r="1" spans="1:9" s="4" customFormat="1" ht="14.2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s="4" customFormat="1" ht="14.2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s="4" customFormat="1" ht="12.75">
      <c r="A3" s="1" t="s">
        <v>38</v>
      </c>
      <c r="B3" s="2"/>
      <c r="C3" s="3"/>
      <c r="D3" s="3"/>
      <c r="E3" s="3"/>
      <c r="F3" s="3"/>
      <c r="G3" s="3"/>
      <c r="I3" s="22" t="s">
        <v>39</v>
      </c>
    </row>
    <row r="4" spans="1:9" s="4" customFormat="1" ht="26.25" customHeight="1">
      <c r="A4" s="40" t="s">
        <v>37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31</v>
      </c>
      <c r="H4" s="6" t="s">
        <v>32</v>
      </c>
      <c r="I4" s="7" t="s">
        <v>5</v>
      </c>
    </row>
    <row r="5" spans="1:9" s="11" customFormat="1" ht="20.25" customHeight="1">
      <c r="A5" s="41"/>
      <c r="B5" s="8"/>
      <c r="C5" s="9"/>
      <c r="D5" s="9" t="s">
        <v>6</v>
      </c>
      <c r="E5" s="9" t="s">
        <v>6</v>
      </c>
      <c r="F5" s="9" t="s">
        <v>6</v>
      </c>
      <c r="G5" s="9" t="s">
        <v>6</v>
      </c>
      <c r="H5" s="9" t="s">
        <v>6</v>
      </c>
      <c r="I5" s="10" t="s">
        <v>6</v>
      </c>
    </row>
    <row r="6" spans="1:9" s="11" customFormat="1" ht="24" customHeight="1">
      <c r="A6" s="35" t="s">
        <v>7</v>
      </c>
      <c r="B6" s="23">
        <v>337</v>
      </c>
      <c r="C6" s="24">
        <v>11612</v>
      </c>
      <c r="D6" s="33">
        <v>39211598</v>
      </c>
      <c r="E6" s="33">
        <v>36977436</v>
      </c>
      <c r="F6" s="33">
        <v>16686931</v>
      </c>
      <c r="G6" s="24">
        <f>D6/11612</f>
        <v>3376.8169135377198</v>
      </c>
      <c r="H6" s="24">
        <f>E6/C6</f>
        <v>3184.4157767826387</v>
      </c>
      <c r="I6" s="24">
        <f>F6/C6</f>
        <v>1437.0419393730624</v>
      </c>
    </row>
    <row r="7" spans="1:9" s="11" customFormat="1" ht="24" customHeight="1">
      <c r="A7" s="12" t="s">
        <v>8</v>
      </c>
      <c r="B7" s="25">
        <v>11</v>
      </c>
      <c r="C7" s="26">
        <v>643</v>
      </c>
      <c r="D7" s="30">
        <v>1633456</v>
      </c>
      <c r="E7" s="30">
        <v>1614575</v>
      </c>
      <c r="F7" s="30">
        <v>662637</v>
      </c>
      <c r="G7" s="26">
        <f>D7/C7</f>
        <v>2540.367029548989</v>
      </c>
      <c r="H7" s="26">
        <f>E7/C7</f>
        <v>2511.0031104199065</v>
      </c>
      <c r="I7" s="26">
        <f>F7/C7</f>
        <v>1030.5396578538102</v>
      </c>
    </row>
    <row r="8" spans="1:9" s="11" customFormat="1" ht="24" customHeight="1">
      <c r="A8" s="12" t="s">
        <v>9</v>
      </c>
      <c r="B8" s="27">
        <v>1</v>
      </c>
      <c r="C8" s="28">
        <v>8</v>
      </c>
      <c r="D8" s="29" t="s">
        <v>36</v>
      </c>
      <c r="E8" s="29" t="s">
        <v>34</v>
      </c>
      <c r="F8" s="29" t="s">
        <v>36</v>
      </c>
      <c r="G8" s="29" t="s">
        <v>36</v>
      </c>
      <c r="H8" s="29" t="s">
        <v>36</v>
      </c>
      <c r="I8" s="29" t="s">
        <v>36</v>
      </c>
    </row>
    <row r="9" spans="1:9" s="11" customFormat="1" ht="24" customHeight="1">
      <c r="A9" s="12" t="s">
        <v>10</v>
      </c>
      <c r="B9" s="29">
        <v>1</v>
      </c>
      <c r="C9" s="29">
        <v>4</v>
      </c>
      <c r="D9" s="29" t="s">
        <v>36</v>
      </c>
      <c r="E9" s="29" t="s">
        <v>34</v>
      </c>
      <c r="F9" s="29" t="s">
        <v>36</v>
      </c>
      <c r="G9" s="29" t="s">
        <v>36</v>
      </c>
      <c r="H9" s="29" t="s">
        <v>34</v>
      </c>
      <c r="I9" s="29" t="s">
        <v>36</v>
      </c>
    </row>
    <row r="10" spans="1:9" s="11" customFormat="1" ht="24" customHeight="1">
      <c r="A10" s="12" t="s">
        <v>11</v>
      </c>
      <c r="B10" s="25">
        <v>4</v>
      </c>
      <c r="C10" s="26">
        <v>131</v>
      </c>
      <c r="D10" s="30">
        <v>650539</v>
      </c>
      <c r="E10" s="30">
        <v>633856</v>
      </c>
      <c r="F10" s="30">
        <v>169186</v>
      </c>
      <c r="G10" s="26">
        <f>D10/C10</f>
        <v>4965.946564885497</v>
      </c>
      <c r="H10" s="26">
        <f>E10/C10</f>
        <v>4838.595419847328</v>
      </c>
      <c r="I10" s="26">
        <f>F10/C10</f>
        <v>1291.496183206107</v>
      </c>
    </row>
    <row r="11" spans="1:9" s="11" customFormat="1" ht="24" customHeight="1">
      <c r="A11" s="12" t="s">
        <v>12</v>
      </c>
      <c r="B11" s="25">
        <v>2</v>
      </c>
      <c r="C11" s="26">
        <v>33</v>
      </c>
      <c r="D11" s="29" t="s">
        <v>36</v>
      </c>
      <c r="E11" s="29" t="s">
        <v>36</v>
      </c>
      <c r="F11" s="29" t="s">
        <v>36</v>
      </c>
      <c r="G11" s="29" t="s">
        <v>36</v>
      </c>
      <c r="H11" s="29" t="s">
        <v>36</v>
      </c>
      <c r="I11" s="29" t="s">
        <v>36</v>
      </c>
    </row>
    <row r="12" spans="1:9" s="11" customFormat="1" ht="24" customHeight="1">
      <c r="A12" s="12" t="s">
        <v>13</v>
      </c>
      <c r="B12" s="25">
        <v>8</v>
      </c>
      <c r="C12" s="26">
        <v>221</v>
      </c>
      <c r="D12" s="30">
        <v>460646</v>
      </c>
      <c r="E12" s="30">
        <v>413875</v>
      </c>
      <c r="F12" s="30">
        <v>172721</v>
      </c>
      <c r="G12" s="26">
        <f>D12/C12</f>
        <v>2084.371040723982</v>
      </c>
      <c r="H12" s="26">
        <f>E12/C12</f>
        <v>1872.737556561086</v>
      </c>
      <c r="I12" s="26">
        <f>F12/C12</f>
        <v>781.5429864253393</v>
      </c>
    </row>
    <row r="13" spans="1:9" s="11" customFormat="1" ht="24" customHeight="1">
      <c r="A13" s="12" t="s">
        <v>14</v>
      </c>
      <c r="B13" s="25">
        <v>6</v>
      </c>
      <c r="C13" s="26">
        <v>104</v>
      </c>
      <c r="D13" s="30">
        <v>138509</v>
      </c>
      <c r="E13" s="30">
        <v>110547</v>
      </c>
      <c r="F13" s="30">
        <v>78844</v>
      </c>
      <c r="G13" s="26">
        <f>D13/C13</f>
        <v>1331.8173076923076</v>
      </c>
      <c r="H13" s="26">
        <f>E13/C13</f>
        <v>1062.951923076923</v>
      </c>
      <c r="I13" s="26">
        <f>F13/C13</f>
        <v>758.1153846153846</v>
      </c>
    </row>
    <row r="14" spans="1:9" s="11" customFormat="1" ht="24" customHeight="1">
      <c r="A14" s="12" t="s">
        <v>15</v>
      </c>
      <c r="B14" s="25">
        <v>11</v>
      </c>
      <c r="C14" s="26">
        <v>880</v>
      </c>
      <c r="D14" s="30">
        <v>7737971</v>
      </c>
      <c r="E14" s="30">
        <v>7522165</v>
      </c>
      <c r="F14" s="30">
        <v>4404876</v>
      </c>
      <c r="G14" s="26">
        <f>D14/C14</f>
        <v>8793.148863636363</v>
      </c>
      <c r="H14" s="26">
        <f>E14/C14</f>
        <v>8547.914772727272</v>
      </c>
      <c r="I14" s="26">
        <f>F14/C14</f>
        <v>5005.540909090909</v>
      </c>
    </row>
    <row r="15" spans="1:9" s="11" customFormat="1" ht="24" customHeight="1">
      <c r="A15" s="12" t="s">
        <v>16</v>
      </c>
      <c r="B15" s="25">
        <v>1</v>
      </c>
      <c r="C15" s="26">
        <v>8</v>
      </c>
      <c r="D15" s="29" t="s">
        <v>36</v>
      </c>
      <c r="E15" s="29" t="s">
        <v>34</v>
      </c>
      <c r="F15" s="29" t="s">
        <v>36</v>
      </c>
      <c r="G15" s="29" t="s">
        <v>36</v>
      </c>
      <c r="H15" s="29" t="s">
        <v>34</v>
      </c>
      <c r="I15" s="29" t="s">
        <v>36</v>
      </c>
    </row>
    <row r="16" spans="1:9" s="11" customFormat="1" ht="24" customHeight="1">
      <c r="A16" s="12" t="s">
        <v>17</v>
      </c>
      <c r="B16" s="25">
        <v>20</v>
      </c>
      <c r="C16" s="26">
        <v>912</v>
      </c>
      <c r="D16" s="30">
        <v>2779468</v>
      </c>
      <c r="E16" s="30">
        <v>2766391</v>
      </c>
      <c r="F16" s="30">
        <v>1028032</v>
      </c>
      <c r="G16" s="26">
        <f>D16/C16</f>
        <v>3047.6622807017543</v>
      </c>
      <c r="H16" s="26">
        <f>E16/C16</f>
        <v>3033.3234649122805</v>
      </c>
      <c r="I16" s="26">
        <f>F16/C16</f>
        <v>1127.2280701754387</v>
      </c>
    </row>
    <row r="17" spans="1:9" s="11" customFormat="1" ht="24" customHeight="1">
      <c r="A17" s="12" t="s">
        <v>18</v>
      </c>
      <c r="B17" s="25">
        <v>2</v>
      </c>
      <c r="C17" s="26">
        <v>180</v>
      </c>
      <c r="D17" s="29" t="s">
        <v>36</v>
      </c>
      <c r="E17" s="29" t="s">
        <v>36</v>
      </c>
      <c r="F17" s="29" t="s">
        <v>36</v>
      </c>
      <c r="G17" s="29" t="s">
        <v>36</v>
      </c>
      <c r="H17" s="29" t="s">
        <v>36</v>
      </c>
      <c r="I17" s="29" t="s">
        <v>36</v>
      </c>
    </row>
    <row r="18" spans="1:9" s="11" customFormat="1" ht="24" customHeight="1">
      <c r="A18" s="12" t="s">
        <v>19</v>
      </c>
      <c r="B18" s="29">
        <v>1</v>
      </c>
      <c r="C18" s="29">
        <v>5</v>
      </c>
      <c r="D18" s="29" t="s">
        <v>36</v>
      </c>
      <c r="E18" s="29" t="s">
        <v>34</v>
      </c>
      <c r="F18" s="29" t="s">
        <v>36</v>
      </c>
      <c r="G18" s="29" t="s">
        <v>36</v>
      </c>
      <c r="H18" s="29" t="s">
        <v>34</v>
      </c>
      <c r="I18" s="29" t="s">
        <v>36</v>
      </c>
    </row>
    <row r="19" spans="1:9" s="11" customFormat="1" ht="24" customHeight="1">
      <c r="A19" s="12" t="s">
        <v>20</v>
      </c>
      <c r="B19" s="25">
        <v>126</v>
      </c>
      <c r="C19" s="26">
        <v>2114</v>
      </c>
      <c r="D19" s="30">
        <v>4082250</v>
      </c>
      <c r="E19" s="30">
        <v>3209655</v>
      </c>
      <c r="F19" s="30">
        <v>1974042</v>
      </c>
      <c r="G19" s="26">
        <f>D19/C19</f>
        <v>1931.054872280038</v>
      </c>
      <c r="H19" s="26">
        <f>E19/C19</f>
        <v>1518.2852412488173</v>
      </c>
      <c r="I19" s="26">
        <f>F19/C19</f>
        <v>933.794701986755</v>
      </c>
    </row>
    <row r="20" spans="1:9" s="11" customFormat="1" ht="24" customHeight="1">
      <c r="A20" s="12" t="s">
        <v>21</v>
      </c>
      <c r="B20" s="25">
        <v>1</v>
      </c>
      <c r="C20" s="26">
        <v>16</v>
      </c>
      <c r="D20" s="29" t="s">
        <v>36</v>
      </c>
      <c r="E20" s="29" t="s">
        <v>36</v>
      </c>
      <c r="F20" s="29" t="s">
        <v>36</v>
      </c>
      <c r="G20" s="29" t="s">
        <v>36</v>
      </c>
      <c r="H20" s="29" t="s">
        <v>36</v>
      </c>
      <c r="I20" s="29" t="s">
        <v>36</v>
      </c>
    </row>
    <row r="21" spans="1:9" s="11" customFormat="1" ht="24" customHeight="1">
      <c r="A21" s="12" t="s">
        <v>22</v>
      </c>
      <c r="B21" s="25">
        <v>6</v>
      </c>
      <c r="C21" s="26">
        <v>85</v>
      </c>
      <c r="D21" s="30">
        <v>123437</v>
      </c>
      <c r="E21" s="30">
        <v>109494</v>
      </c>
      <c r="F21" s="30">
        <v>50268</v>
      </c>
      <c r="G21" s="26">
        <f>D21/C21</f>
        <v>1452.2</v>
      </c>
      <c r="H21" s="26">
        <f>E21/C21</f>
        <v>1288.164705882353</v>
      </c>
      <c r="I21" s="26">
        <f>F21/C21</f>
        <v>591.3882352941176</v>
      </c>
    </row>
    <row r="22" spans="1:9" s="11" customFormat="1" ht="24" customHeight="1">
      <c r="A22" s="12" t="s">
        <v>23</v>
      </c>
      <c r="B22" s="25">
        <v>35</v>
      </c>
      <c r="C22" s="26">
        <v>1994</v>
      </c>
      <c r="D22" s="30">
        <v>9640643</v>
      </c>
      <c r="E22" s="30">
        <v>9372564</v>
      </c>
      <c r="F22" s="30">
        <v>3716211</v>
      </c>
      <c r="G22" s="26">
        <f>D22/C22</f>
        <v>4834.825977933801</v>
      </c>
      <c r="H22" s="26">
        <f>E22/C22</f>
        <v>4700.383149448345</v>
      </c>
      <c r="I22" s="26">
        <f>F22/C22</f>
        <v>1863.6965897693078</v>
      </c>
    </row>
    <row r="23" spans="1:9" s="11" customFormat="1" ht="24" customHeight="1">
      <c r="A23" s="12" t="s">
        <v>24</v>
      </c>
      <c r="B23" s="25">
        <v>7</v>
      </c>
      <c r="C23" s="26">
        <v>94</v>
      </c>
      <c r="D23" s="30">
        <v>172651</v>
      </c>
      <c r="E23" s="30">
        <v>114521</v>
      </c>
      <c r="F23" s="30">
        <v>89557</v>
      </c>
      <c r="G23" s="26">
        <f>D23/C23</f>
        <v>1836.712765957447</v>
      </c>
      <c r="H23" s="26">
        <f>E23/C23</f>
        <v>1218.3085106382978</v>
      </c>
      <c r="I23" s="26">
        <f>F23/C23</f>
        <v>952.7340425531914</v>
      </c>
    </row>
    <row r="24" spans="1:9" s="11" customFormat="1" ht="24" customHeight="1">
      <c r="A24" s="12" t="s">
        <v>25</v>
      </c>
      <c r="B24" s="25">
        <v>26</v>
      </c>
      <c r="C24" s="26">
        <v>746</v>
      </c>
      <c r="D24" s="30">
        <v>1786115</v>
      </c>
      <c r="E24" s="30">
        <v>1668946</v>
      </c>
      <c r="F24" s="30">
        <v>785755</v>
      </c>
      <c r="G24" s="26">
        <f>D24/C24</f>
        <v>2394.256032171582</v>
      </c>
      <c r="H24" s="26">
        <f>E24/C24</f>
        <v>2237.1930294906165</v>
      </c>
      <c r="I24" s="26">
        <f>F24/C24</f>
        <v>1053.2908847184985</v>
      </c>
    </row>
    <row r="25" spans="1:9" s="11" customFormat="1" ht="24" customHeight="1">
      <c r="A25" s="12" t="s">
        <v>26</v>
      </c>
      <c r="B25" s="25">
        <v>7</v>
      </c>
      <c r="C25" s="26">
        <v>319</v>
      </c>
      <c r="D25" s="30">
        <v>558971</v>
      </c>
      <c r="E25" s="30">
        <v>536538</v>
      </c>
      <c r="F25" s="30">
        <v>205942</v>
      </c>
      <c r="G25" s="26">
        <f>D25/C25</f>
        <v>1752.2601880877744</v>
      </c>
      <c r="H25" s="26">
        <f>E25/C25</f>
        <v>1681.937304075235</v>
      </c>
      <c r="I25" s="26">
        <f>F25/C25</f>
        <v>645.5862068965517</v>
      </c>
    </row>
    <row r="26" spans="1:9" s="11" customFormat="1" ht="24" customHeight="1">
      <c r="A26" s="13" t="s">
        <v>33</v>
      </c>
      <c r="B26" s="25">
        <v>2</v>
      </c>
      <c r="C26" s="26">
        <v>213</v>
      </c>
      <c r="D26" s="29" t="s">
        <v>36</v>
      </c>
      <c r="E26" s="29" t="s">
        <v>36</v>
      </c>
      <c r="F26" s="29" t="s">
        <v>36</v>
      </c>
      <c r="G26" s="29" t="s">
        <v>36</v>
      </c>
      <c r="H26" s="29" t="s">
        <v>36</v>
      </c>
      <c r="I26" s="29" t="s">
        <v>36</v>
      </c>
    </row>
    <row r="27" spans="1:9" s="14" customFormat="1" ht="24" customHeight="1">
      <c r="A27" s="12" t="s">
        <v>27</v>
      </c>
      <c r="B27" s="25">
        <v>32</v>
      </c>
      <c r="C27" s="26">
        <v>1328</v>
      </c>
      <c r="D27" s="30">
        <v>3937825</v>
      </c>
      <c r="E27" s="30">
        <v>3839919</v>
      </c>
      <c r="F27" s="30">
        <v>1351432</v>
      </c>
      <c r="G27" s="26">
        <f>D27/C27</f>
        <v>2965.2296686746986</v>
      </c>
      <c r="H27" s="26">
        <f>E27/C27</f>
        <v>2891.5052710843374</v>
      </c>
      <c r="I27" s="26">
        <f>F27/C27</f>
        <v>1017.644578313253</v>
      </c>
    </row>
    <row r="28" spans="1:9" s="14" customFormat="1" ht="24" customHeight="1">
      <c r="A28" s="12" t="s">
        <v>28</v>
      </c>
      <c r="B28" s="25">
        <v>2</v>
      </c>
      <c r="C28" s="26">
        <v>23</v>
      </c>
      <c r="D28" s="29" t="s">
        <v>36</v>
      </c>
      <c r="E28" s="29" t="s">
        <v>36</v>
      </c>
      <c r="F28" s="29" t="s">
        <v>36</v>
      </c>
      <c r="G28" s="29" t="s">
        <v>36</v>
      </c>
      <c r="H28" s="29" t="s">
        <v>36</v>
      </c>
      <c r="I28" s="29" t="s">
        <v>36</v>
      </c>
    </row>
    <row r="29" spans="1:9" s="14" customFormat="1" ht="24" customHeight="1">
      <c r="A29" s="12" t="s">
        <v>29</v>
      </c>
      <c r="B29" s="25">
        <v>21</v>
      </c>
      <c r="C29" s="26">
        <v>1452</v>
      </c>
      <c r="D29" s="30">
        <v>3909099</v>
      </c>
      <c r="E29" s="30">
        <v>3846667</v>
      </c>
      <c r="F29" s="30">
        <v>1140322</v>
      </c>
      <c r="G29" s="26">
        <f>D29/C29</f>
        <v>2692.21694214876</v>
      </c>
      <c r="H29" s="26">
        <f>E29/C29</f>
        <v>2649.219696969697</v>
      </c>
      <c r="I29" s="26">
        <f>F29/C29</f>
        <v>785.3457300275483</v>
      </c>
    </row>
    <row r="30" spans="1:9" s="38" customFormat="1" ht="12.75">
      <c r="A30" s="15" t="s">
        <v>30</v>
      </c>
      <c r="B30" s="31">
        <v>4</v>
      </c>
      <c r="C30" s="32">
        <v>99</v>
      </c>
      <c r="D30" s="34">
        <v>190567</v>
      </c>
      <c r="E30" s="34">
        <v>141130</v>
      </c>
      <c r="F30" s="34">
        <v>96169</v>
      </c>
      <c r="G30" s="26">
        <f>D30/C30</f>
        <v>1924.919191919192</v>
      </c>
      <c r="H30" s="26">
        <f>E30/C30</f>
        <v>1425.5555555555557</v>
      </c>
      <c r="I30" s="26">
        <f>F30/C30</f>
        <v>971.4040404040404</v>
      </c>
    </row>
    <row r="31" spans="1:9" ht="14.25" customHeight="1">
      <c r="A31" s="37" t="s">
        <v>35</v>
      </c>
      <c r="B31" s="37"/>
      <c r="C31" s="37"/>
      <c r="D31" s="37"/>
      <c r="E31" s="37"/>
      <c r="F31" s="37"/>
      <c r="G31" s="37"/>
      <c r="H31" s="37"/>
      <c r="I31" s="42" t="s">
        <v>40</v>
      </c>
    </row>
    <row r="32" spans="1:9" ht="12.75">
      <c r="A32" s="17"/>
      <c r="B32" s="18"/>
      <c r="C32" s="18"/>
      <c r="D32" s="18"/>
      <c r="E32" s="19"/>
      <c r="F32" s="20"/>
      <c r="G32" s="20"/>
      <c r="H32" s="20"/>
      <c r="I32" s="20"/>
    </row>
    <row r="33" spans="1:9" ht="12.75">
      <c r="A33" s="18"/>
      <c r="B33" s="18"/>
      <c r="C33" s="18"/>
      <c r="D33" s="18"/>
      <c r="E33" s="20"/>
      <c r="F33" s="20"/>
      <c r="G33" s="20"/>
      <c r="H33" s="20"/>
      <c r="I33" s="20"/>
    </row>
    <row r="34" spans="4:7" ht="12.75">
      <c r="D34" s="21"/>
      <c r="E34" s="21"/>
      <c r="F34" s="36"/>
      <c r="G34" s="21"/>
    </row>
  </sheetData>
  <sheetProtection/>
  <mergeCells count="1">
    <mergeCell ref="A4:A5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2021-07-20T04:13:02Z</cp:lastPrinted>
  <dcterms:created xsi:type="dcterms:W3CDTF">2001-12-03T08:58:58Z</dcterms:created>
  <dcterms:modified xsi:type="dcterms:W3CDTF">2024-03-24T23:52:13Z</dcterms:modified>
  <cp:category/>
  <cp:version/>
  <cp:contentType/>
  <cp:contentStatus/>
</cp:coreProperties>
</file>