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05" windowHeight="11640" activeTab="0"/>
  </bookViews>
  <sheets>
    <sheet name="E-11農業共済引受実績（家畜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<sst xmlns="http://schemas.openxmlformats.org/spreadsheetml/2006/main" count="30" uniqueCount="19">
  <si>
    <t>年度</t>
  </si>
  <si>
    <t>種別</t>
  </si>
  <si>
    <t>平成</t>
  </si>
  <si>
    <t>　Ｅ－１１　農業共済引受実績（家畜）</t>
  </si>
  <si>
    <t>乳　牛</t>
  </si>
  <si>
    <t>肥育牛</t>
  </si>
  <si>
    <t>死亡・廃用</t>
  </si>
  <si>
    <t>病傷・事故</t>
  </si>
  <si>
    <t>資料：産業政策課</t>
  </si>
  <si>
    <t>(頭)</t>
  </si>
  <si>
    <t>(円)</t>
  </si>
  <si>
    <t xml:space="preserve">  訳 　(　円　)</t>
  </si>
  <si>
    <t>令和元年度</t>
  </si>
  <si>
    <t>-</t>
  </si>
  <si>
    <t>29年度</t>
  </si>
  <si>
    <t>引 受 頭 数</t>
  </si>
  <si>
    <t>共 済 金 額</t>
  </si>
  <si>
    <t>支 払 金 額</t>
  </si>
  <si>
    <t>　支　払　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</si>
</sst>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78" fontId="0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78" fontId="0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8" fontId="0" fillId="33" borderId="17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178" fontId="0" fillId="33" borderId="15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178" fontId="0" fillId="34" borderId="20" xfId="0" applyNumberFormat="1" applyFont="1" applyFill="1" applyBorder="1" applyAlignment="1">
      <alignment vertical="center"/>
    </xf>
    <xf numFmtId="178" fontId="0" fillId="34" borderId="20" xfId="0" applyNumberFormat="1" applyFont="1" applyFill="1" applyBorder="1" applyAlignment="1">
      <alignment horizontal="right" vertical="center"/>
    </xf>
    <xf numFmtId="178" fontId="0" fillId="34" borderId="2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38" fontId="0" fillId="33" borderId="16" xfId="50" applyFont="1" applyFill="1" applyBorder="1" applyAlignment="1">
      <alignment vertical="center"/>
    </xf>
    <xf numFmtId="38" fontId="0" fillId="34" borderId="22" xfId="50" applyFont="1" applyFill="1" applyBorder="1" applyAlignment="1" applyProtection="1">
      <alignment horizontal="right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selection activeCell="G8" sqref="G8"/>
    </sheetView>
  </sheetViews>
  <sheetFormatPr defaultColWidth="12.25390625" defaultRowHeight="12.75"/>
  <cols>
    <col min="1" max="1" width="4.875" style="2" customWidth="1"/>
    <col min="2" max="2" width="7.625" style="2" customWidth="1"/>
    <col min="3" max="3" width="9.875" style="2" customWidth="1"/>
    <col min="4" max="8" width="17.75390625" style="2" customWidth="1"/>
    <col min="9" max="9" width="18.625" style="2" customWidth="1"/>
    <col min="10" max="16384" width="12.25390625" style="2" customWidth="1"/>
  </cols>
  <sheetData>
    <row r="1" spans="1:8" ht="12.75">
      <c r="A1" s="1" t="s">
        <v>3</v>
      </c>
      <c r="B1" s="1"/>
      <c r="C1" s="1"/>
      <c r="F1" s="3"/>
      <c r="G1" s="3"/>
      <c r="H1" s="3"/>
    </row>
    <row r="2" spans="1:8" ht="21.75" customHeight="1">
      <c r="A2" s="29" t="s">
        <v>0</v>
      </c>
      <c r="B2" s="30"/>
      <c r="C2" s="27" t="s">
        <v>1</v>
      </c>
      <c r="D2" s="19" t="s">
        <v>15</v>
      </c>
      <c r="E2" s="19" t="s">
        <v>16</v>
      </c>
      <c r="F2" s="19" t="s">
        <v>17</v>
      </c>
      <c r="G2" s="24" t="s">
        <v>18</v>
      </c>
      <c r="H2" s="16" t="s">
        <v>11</v>
      </c>
    </row>
    <row r="3" spans="1:8" ht="15.75" customHeight="1">
      <c r="A3" s="31"/>
      <c r="B3" s="32"/>
      <c r="C3" s="28"/>
      <c r="D3" s="4" t="s">
        <v>9</v>
      </c>
      <c r="E3" s="4" t="s">
        <v>10</v>
      </c>
      <c r="F3" s="4" t="s">
        <v>10</v>
      </c>
      <c r="G3" s="5" t="s">
        <v>6</v>
      </c>
      <c r="H3" s="6" t="s">
        <v>7</v>
      </c>
    </row>
    <row r="4" spans="1:8" ht="21" customHeight="1">
      <c r="A4" s="33" t="s">
        <v>2</v>
      </c>
      <c r="B4" s="37" t="s">
        <v>14</v>
      </c>
      <c r="C4" s="7" t="s">
        <v>4</v>
      </c>
      <c r="D4" s="2">
        <v>176</v>
      </c>
      <c r="E4" s="8">
        <v>24805742</v>
      </c>
      <c r="F4" s="8">
        <v>4224297</v>
      </c>
      <c r="G4" s="8">
        <v>1261957</v>
      </c>
      <c r="H4" s="8">
        <v>2962340</v>
      </c>
    </row>
    <row r="5" spans="1:8" ht="21" customHeight="1">
      <c r="A5" s="35"/>
      <c r="B5" s="38"/>
      <c r="C5" s="9" t="s">
        <v>5</v>
      </c>
      <c r="D5" s="2">
        <v>458</v>
      </c>
      <c r="E5" s="8">
        <v>145918152</v>
      </c>
      <c r="F5" s="8">
        <v>973984</v>
      </c>
      <c r="G5" s="8">
        <v>598104</v>
      </c>
      <c r="H5" s="8">
        <v>375880</v>
      </c>
    </row>
    <row r="6" spans="1:8" ht="21" customHeight="1">
      <c r="A6" s="33">
        <v>30</v>
      </c>
      <c r="B6" s="34"/>
      <c r="C6" s="7" t="s">
        <v>4</v>
      </c>
      <c r="D6" s="10">
        <v>141</v>
      </c>
      <c r="E6" s="11">
        <v>19764560</v>
      </c>
      <c r="F6" s="11">
        <v>4074471</v>
      </c>
      <c r="G6" s="11">
        <v>1751681</v>
      </c>
      <c r="H6" s="11">
        <v>2322790</v>
      </c>
    </row>
    <row r="7" spans="1:8" ht="21" customHeight="1">
      <c r="A7" s="35"/>
      <c r="B7" s="36"/>
      <c r="C7" s="9" t="s">
        <v>5</v>
      </c>
      <c r="D7" s="12">
        <v>480</v>
      </c>
      <c r="E7" s="13">
        <v>141967500</v>
      </c>
      <c r="F7" s="13">
        <v>1831775</v>
      </c>
      <c r="G7" s="13">
        <v>1451055</v>
      </c>
      <c r="H7" s="13">
        <v>380720</v>
      </c>
    </row>
    <row r="8" spans="1:8" ht="21" customHeight="1">
      <c r="A8" s="33" t="s">
        <v>12</v>
      </c>
      <c r="B8" s="34"/>
      <c r="C8" s="7" t="s">
        <v>4</v>
      </c>
      <c r="D8" s="10">
        <v>189</v>
      </c>
      <c r="E8" s="11">
        <v>42935700</v>
      </c>
      <c r="F8" s="11">
        <v>930140</v>
      </c>
      <c r="G8" s="18" t="s">
        <v>13</v>
      </c>
      <c r="H8" s="11">
        <v>930140</v>
      </c>
    </row>
    <row r="9" spans="1:8" ht="21" customHeight="1">
      <c r="A9" s="35"/>
      <c r="B9" s="36"/>
      <c r="C9" s="9" t="s">
        <v>5</v>
      </c>
      <c r="D9" s="25">
        <v>1073</v>
      </c>
      <c r="E9" s="13">
        <v>253368015</v>
      </c>
      <c r="F9" s="13">
        <v>2506765</v>
      </c>
      <c r="G9" s="13">
        <v>2033225</v>
      </c>
      <c r="H9" s="13">
        <v>473540</v>
      </c>
    </row>
    <row r="10" spans="1:8" ht="21" customHeight="1">
      <c r="A10" s="33">
        <v>2</v>
      </c>
      <c r="B10" s="34"/>
      <c r="C10" s="7" t="s">
        <v>4</v>
      </c>
      <c r="D10" s="10">
        <v>108</v>
      </c>
      <c r="E10" s="11">
        <v>35608800</v>
      </c>
      <c r="F10" s="11">
        <v>1185905</v>
      </c>
      <c r="G10" s="18" t="s">
        <v>13</v>
      </c>
      <c r="H10" s="11">
        <v>1185905</v>
      </c>
    </row>
    <row r="11" spans="1:8" ht="21" customHeight="1">
      <c r="A11" s="35"/>
      <c r="B11" s="36"/>
      <c r="C11" s="9" t="s">
        <v>5</v>
      </c>
      <c r="D11" s="25">
        <v>1019</v>
      </c>
      <c r="E11" s="13">
        <v>253224830</v>
      </c>
      <c r="F11" s="13">
        <v>2360190</v>
      </c>
      <c r="G11" s="13">
        <v>1755915</v>
      </c>
      <c r="H11" s="13">
        <v>604275</v>
      </c>
    </row>
    <row r="12" spans="1:9" ht="21" customHeight="1">
      <c r="A12" s="33">
        <v>3</v>
      </c>
      <c r="B12" s="34"/>
      <c r="C12" s="7" t="s">
        <v>4</v>
      </c>
      <c r="D12" s="20">
        <f>48+44</f>
        <v>92</v>
      </c>
      <c r="E12" s="21">
        <f>25996800+1400000</f>
        <v>27396800</v>
      </c>
      <c r="F12" s="21">
        <v>1137015</v>
      </c>
      <c r="G12" s="22" t="s">
        <v>13</v>
      </c>
      <c r="H12" s="21">
        <v>1137015</v>
      </c>
      <c r="I12" s="8"/>
    </row>
    <row r="13" spans="1:9" ht="21" customHeight="1">
      <c r="A13" s="35"/>
      <c r="B13" s="36"/>
      <c r="C13" s="9" t="s">
        <v>5</v>
      </c>
      <c r="D13" s="26">
        <f>754+300</f>
        <v>1054</v>
      </c>
      <c r="E13" s="23">
        <f>541280800+800000</f>
        <v>542080800</v>
      </c>
      <c r="F13" s="23">
        <f>G13+H13</f>
        <v>2307317</v>
      </c>
      <c r="G13" s="23">
        <f>1723778+240000</f>
        <v>1963778</v>
      </c>
      <c r="H13" s="23">
        <v>343539</v>
      </c>
      <c r="I13" s="8"/>
    </row>
    <row r="14" spans="1:8" ht="12.75">
      <c r="A14" s="14"/>
      <c r="B14" s="14"/>
      <c r="C14" s="14"/>
      <c r="D14" s="14"/>
      <c r="E14" s="14"/>
      <c r="F14" s="14"/>
      <c r="G14" s="15"/>
      <c r="H14" s="17" t="s">
        <v>8</v>
      </c>
    </row>
    <row r="15" spans="7:8" ht="12.75">
      <c r="G15" s="3"/>
      <c r="H15" s="3"/>
    </row>
  </sheetData>
  <sheetProtection/>
  <mergeCells count="8">
    <mergeCell ref="C2:C3"/>
    <mergeCell ref="A2:B3"/>
    <mergeCell ref="A6:B7"/>
    <mergeCell ref="A8:B9"/>
    <mergeCell ref="A10:B11"/>
    <mergeCell ref="A12:B13"/>
    <mergeCell ref="A4:A5"/>
    <mergeCell ref="B4:B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2023-05-19T01:09:57Z</cp:lastPrinted>
  <dcterms:modified xsi:type="dcterms:W3CDTF">2023-06-25T23:39:40Z</dcterms:modified>
  <cp:category/>
  <cp:version/>
  <cp:contentType/>
  <cp:contentStatus/>
</cp:coreProperties>
</file>