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10市債（借入先別）" sheetId="1" r:id="rId1"/>
  </sheets>
  <definedNames>
    <definedName name="_xlnm.Print_Area" localSheetId="0">'R-10市債（借入先別）'!$A$1:$F$14</definedName>
  </definedNames>
  <calcPr fullCalcOnLoad="1"/>
</workbook>
</file>

<file path=xl/sharedStrings.xml><?xml version="1.0" encoding="utf-8"?>
<sst xmlns="http://schemas.openxmlformats.org/spreadsheetml/2006/main" count="19" uniqueCount="18">
  <si>
    <t>　１．政府資金</t>
  </si>
  <si>
    <t>　３．市中銀行</t>
  </si>
  <si>
    <t>　４．その他の金融機関</t>
  </si>
  <si>
    <t>　５．共済組合</t>
  </si>
  <si>
    <t>　６．その他</t>
  </si>
  <si>
    <t>総額</t>
  </si>
  <si>
    <t>　　(1)財政融資資金</t>
  </si>
  <si>
    <t>　　(2)郵政公社資金</t>
  </si>
  <si>
    <t>　　　(ｱ)郵便貯金資金</t>
  </si>
  <si>
    <t>　　　(ｲ)簡易生命保険資金</t>
  </si>
  <si>
    <r>
      <t>　２．</t>
    </r>
    <r>
      <rPr>
        <sz val="10.4"/>
        <rFont val="ＭＳ 明朝"/>
        <family val="1"/>
      </rPr>
      <t>地方公共団体金融機構</t>
    </r>
  </si>
  <si>
    <t>資料：財政課</t>
  </si>
  <si>
    <t xml:space="preserve">   　　　　　　　　   年 度
 区 分</t>
  </si>
  <si>
    <t>　Ｒ－１０　市債（借入先別現在高）</t>
  </si>
  <si>
    <t>　各年度末現在  単位：千円</t>
  </si>
  <si>
    <t>令和元年度</t>
  </si>
  <si>
    <t>-</t>
  </si>
  <si>
    <t>平成28年度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</si>
</sst>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_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183" fontId="0" fillId="33" borderId="0" xfId="0" applyNumberFormat="1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top"/>
    </xf>
    <xf numFmtId="0" fontId="5" fillId="33" borderId="16" xfId="0" applyFont="1" applyFill="1" applyBorder="1" applyAlignment="1">
      <alignment horizontal="left" vertical="center" wrapText="1"/>
    </xf>
    <xf numFmtId="38" fontId="0" fillId="33" borderId="0" xfId="0" applyNumberFormat="1" applyFont="1" applyFill="1" applyAlignment="1">
      <alignment vertical="center"/>
    </xf>
    <xf numFmtId="38" fontId="0" fillId="33" borderId="0" xfId="48" applyFont="1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0" xfId="48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tabSelected="1" zoomScalePageLayoutView="0" workbookViewId="0" topLeftCell="A10">
      <selection activeCell="H3" sqref="H3"/>
    </sheetView>
  </sheetViews>
  <sheetFormatPr defaultColWidth="8.625" defaultRowHeight="12.75"/>
  <cols>
    <col min="1" max="1" width="29.00390625" style="1" customWidth="1"/>
    <col min="2" max="6" width="14.375" style="1" customWidth="1"/>
    <col min="7" max="8" width="11.875" style="1" bestFit="1" customWidth="1"/>
    <col min="9" max="16384" width="8.625" style="1" customWidth="1"/>
  </cols>
  <sheetData>
    <row r="1" spans="1:6" ht="14.25" customHeight="1">
      <c r="A1" s="12" t="s">
        <v>13</v>
      </c>
      <c r="B1" s="11"/>
      <c r="C1" s="11"/>
      <c r="E1" s="2"/>
      <c r="F1" s="13" t="s">
        <v>14</v>
      </c>
    </row>
    <row r="2" spans="1:6" ht="22.5">
      <c r="A2" s="15" t="s">
        <v>12</v>
      </c>
      <c r="B2" s="3" t="s">
        <v>17</v>
      </c>
      <c r="C2" s="3">
        <v>29</v>
      </c>
      <c r="D2" s="3">
        <v>30</v>
      </c>
      <c r="E2" s="3" t="s">
        <v>15</v>
      </c>
      <c r="F2" s="3">
        <v>2</v>
      </c>
    </row>
    <row r="3" spans="1:8" ht="33.75" customHeight="1">
      <c r="A3" s="4" t="s">
        <v>5</v>
      </c>
      <c r="B3" s="5">
        <v>34513673</v>
      </c>
      <c r="C3" s="5">
        <v>34161186</v>
      </c>
      <c r="D3" s="5">
        <v>34712708</v>
      </c>
      <c r="E3" s="5">
        <v>37713867</v>
      </c>
      <c r="F3" s="5">
        <v>38287373</v>
      </c>
      <c r="H3" s="16"/>
    </row>
    <row r="4" spans="1:6" ht="33.75" customHeight="1">
      <c r="A4" s="6" t="s">
        <v>0</v>
      </c>
      <c r="B4" s="17">
        <v>23847954</v>
      </c>
      <c r="C4" s="17">
        <v>23640164</v>
      </c>
      <c r="D4" s="17">
        <v>23415797</v>
      </c>
      <c r="E4" s="17">
        <v>24312674</v>
      </c>
      <c r="F4" s="17">
        <f>F5+F6</f>
        <v>24785331</v>
      </c>
    </row>
    <row r="5" spans="1:12" ht="33.75" customHeight="1">
      <c r="A5" s="6" t="s">
        <v>6</v>
      </c>
      <c r="B5" s="17">
        <v>19850769</v>
      </c>
      <c r="C5" s="17">
        <v>20100538</v>
      </c>
      <c r="D5" s="17">
        <v>20325534</v>
      </c>
      <c r="E5" s="17">
        <f>16989529+4004420+645657</f>
        <v>21639606</v>
      </c>
      <c r="F5" s="17">
        <v>22522425</v>
      </c>
      <c r="J5" s="7"/>
      <c r="K5" s="7"/>
      <c r="L5" s="7"/>
    </row>
    <row r="6" spans="1:12" ht="33.75" customHeight="1">
      <c r="A6" s="6" t="s">
        <v>7</v>
      </c>
      <c r="B6" s="17">
        <v>3997185</v>
      </c>
      <c r="C6" s="17">
        <v>3539626</v>
      </c>
      <c r="D6" s="17">
        <v>3090263</v>
      </c>
      <c r="E6" s="17">
        <f>1516271+1156797</f>
        <v>2673068</v>
      </c>
      <c r="F6" s="17">
        <f>F7+F8</f>
        <v>2262906</v>
      </c>
      <c r="J6" s="7"/>
      <c r="K6" s="7"/>
      <c r="L6" s="7"/>
    </row>
    <row r="7" spans="1:12" ht="33.75" customHeight="1">
      <c r="A7" s="8" t="s">
        <v>8</v>
      </c>
      <c r="B7" s="17">
        <v>1618772</v>
      </c>
      <c r="C7" s="17">
        <v>1396102</v>
      </c>
      <c r="D7" s="17">
        <v>1172557</v>
      </c>
      <c r="E7" s="17">
        <v>985038</v>
      </c>
      <c r="F7" s="17">
        <v>797146</v>
      </c>
      <c r="J7" s="7"/>
      <c r="K7" s="7"/>
      <c r="L7" s="7"/>
    </row>
    <row r="8" spans="1:12" ht="33.75" customHeight="1">
      <c r="A8" s="8" t="s">
        <v>9</v>
      </c>
      <c r="B8" s="17">
        <v>2378413</v>
      </c>
      <c r="C8" s="17">
        <v>2143524</v>
      </c>
      <c r="D8" s="17">
        <v>1917706</v>
      </c>
      <c r="E8" s="17">
        <f>531233+1156797</f>
        <v>1688030</v>
      </c>
      <c r="F8" s="17">
        <v>1465760</v>
      </c>
      <c r="J8" s="7"/>
      <c r="K8" s="7"/>
      <c r="L8" s="7"/>
    </row>
    <row r="9" spans="1:12" ht="33.75" customHeight="1">
      <c r="A9" s="6" t="s">
        <v>10</v>
      </c>
      <c r="B9" s="17">
        <v>7326356</v>
      </c>
      <c r="C9" s="17">
        <v>7384676</v>
      </c>
      <c r="D9" s="17">
        <v>8183437</v>
      </c>
      <c r="E9" s="17">
        <f>3783297+416474+5680406</f>
        <v>9880177</v>
      </c>
      <c r="F9" s="17">
        <v>9782232</v>
      </c>
      <c r="J9" s="7"/>
      <c r="K9" s="7"/>
      <c r="L9" s="7"/>
    </row>
    <row r="10" spans="1:12" ht="33.75" customHeight="1">
      <c r="A10" s="6" t="s">
        <v>1</v>
      </c>
      <c r="B10" s="17">
        <v>95511</v>
      </c>
      <c r="C10" s="17">
        <v>108367</v>
      </c>
      <c r="D10" s="17">
        <v>89423</v>
      </c>
      <c r="E10" s="17">
        <f>54578+15900</f>
        <v>70478</v>
      </c>
      <c r="F10" s="17">
        <v>51533</v>
      </c>
      <c r="J10" s="7"/>
      <c r="K10" s="7"/>
      <c r="L10" s="7"/>
    </row>
    <row r="11" spans="1:12" ht="33.75" customHeight="1">
      <c r="A11" s="6" t="s">
        <v>2</v>
      </c>
      <c r="B11" s="17">
        <v>308404</v>
      </c>
      <c r="C11" s="17">
        <v>260688</v>
      </c>
      <c r="D11" s="17">
        <v>253617</v>
      </c>
      <c r="E11" s="17">
        <f>205126+61080</f>
        <v>266206</v>
      </c>
      <c r="F11" s="17">
        <v>345755</v>
      </c>
      <c r="J11" s="7"/>
      <c r="K11" s="7"/>
      <c r="L11" s="7"/>
    </row>
    <row r="12" spans="1:12" ht="33.75" customHeight="1">
      <c r="A12" s="6" t="s">
        <v>3</v>
      </c>
      <c r="B12" s="17">
        <v>2892271</v>
      </c>
      <c r="C12" s="17">
        <v>2741639</v>
      </c>
      <c r="D12" s="17">
        <v>2762542</v>
      </c>
      <c r="E12" s="17">
        <v>3184332</v>
      </c>
      <c r="F12" s="17">
        <v>3322522</v>
      </c>
      <c r="J12" s="7"/>
      <c r="K12" s="7"/>
      <c r="L12" s="7"/>
    </row>
    <row r="13" spans="1:12" ht="33.75" customHeight="1">
      <c r="A13" s="9" t="s">
        <v>4</v>
      </c>
      <c r="B13" s="18">
        <v>43177</v>
      </c>
      <c r="C13" s="18">
        <v>25652</v>
      </c>
      <c r="D13" s="18">
        <v>7892</v>
      </c>
      <c r="E13" s="19" t="s">
        <v>16</v>
      </c>
      <c r="F13" s="19" t="s">
        <v>16</v>
      </c>
      <c r="J13" s="7"/>
      <c r="K13" s="7"/>
      <c r="L13" s="7"/>
    </row>
    <row r="14" spans="5:6" ht="12.75">
      <c r="E14" s="10"/>
      <c r="F14" s="14" t="s">
        <v>11</v>
      </c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2022-01-31T09:07:41Z</cp:lastPrinted>
  <dcterms:created xsi:type="dcterms:W3CDTF">2001-12-28T01:08:16Z</dcterms:created>
  <dcterms:modified xsi:type="dcterms:W3CDTF">2022-05-01T23:44:20Z</dcterms:modified>
  <cp:category/>
  <cp:version/>
  <cp:contentType/>
  <cp:contentStatus/>
</cp:coreProperties>
</file>