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uidou-sv05\営業部\給水課\給水課共用\12_ブロック協議会・研修会・担当者会議\01_北部ブロック協議会\R03_北部ブロック指定給水装置工事事業者研修会\220405_事業体送付\"/>
    </mc:Choice>
  </mc:AlternateContent>
  <bookViews>
    <workbookView xWindow="-15" yWindow="15" windowWidth="9765" windowHeight="8115"/>
  </bookViews>
  <sheets>
    <sheet name="受講申請書" sheetId="7" r:id="rId1"/>
    <sheet name="記入例" sheetId="2" r:id="rId2"/>
    <sheet name="メール送付例" sheetId="4" r:id="rId3"/>
    <sheet name="名簿(編集不可)" sheetId="5" r:id="rId4"/>
    <sheet name="集計用(編集不可)" sheetId="6" r:id="rId5"/>
  </sheets>
  <definedNames>
    <definedName name="_xlnm._FilterDatabase" localSheetId="0" hidden="1">受講申請書!$M$39:$X$56</definedName>
    <definedName name="_xlnm._FilterDatabase" localSheetId="3" hidden="1">'名簿(編集不可)'!$C$1:$F$530</definedName>
    <definedName name="_xlnm.Print_Area" localSheetId="3">'名簿(編集不可)'!$A$1:$I$486</definedName>
  </definedNames>
  <calcPr calcId="162913"/>
</workbook>
</file>

<file path=xl/calcChain.xml><?xml version="1.0" encoding="utf-8"?>
<calcChain xmlns="http://schemas.openxmlformats.org/spreadsheetml/2006/main">
  <c r="W1" i="7" l="1"/>
  <c r="A2" i="6" l="1"/>
  <c r="R14" i="7"/>
  <c r="H2" i="6" s="1"/>
  <c r="R13" i="7"/>
  <c r="G2" i="6" s="1"/>
  <c r="R12" i="7"/>
  <c r="F2" i="6" s="1"/>
  <c r="R11" i="7"/>
  <c r="E2" i="6" s="1"/>
  <c r="G16" i="7"/>
  <c r="I2" i="6" s="1"/>
  <c r="A4" i="6"/>
  <c r="J2" i="6"/>
  <c r="EE2" i="6"/>
  <c r="AG2" i="6"/>
  <c r="AH2" i="6"/>
  <c r="AI2" i="6"/>
  <c r="AJ2" i="6"/>
  <c r="AK2" i="6"/>
  <c r="AL2" i="6"/>
  <c r="AM2" i="6"/>
  <c r="AN2" i="6"/>
  <c r="AO2" i="6"/>
  <c r="AP2" i="6"/>
  <c r="AQ2" i="6"/>
  <c r="AR2" i="6"/>
  <c r="AS2" i="6"/>
  <c r="AT2" i="6"/>
  <c r="AU2" i="6"/>
  <c r="AV2" i="6"/>
  <c r="AW2" i="6"/>
  <c r="AX2" i="6"/>
  <c r="AY2" i="6"/>
  <c r="AZ2" i="6"/>
  <c r="BA2" i="6"/>
  <c r="BB2" i="6"/>
  <c r="BC2" i="6"/>
  <c r="BD2" i="6"/>
  <c r="BE2" i="6"/>
  <c r="BF2" i="6"/>
  <c r="BG2" i="6"/>
  <c r="BH2" i="6"/>
  <c r="BI2" i="6"/>
  <c r="BJ2" i="6"/>
  <c r="BK2" i="6"/>
  <c r="BL2" i="6"/>
  <c r="BM2" i="6"/>
  <c r="BN2" i="6"/>
  <c r="BO2" i="6"/>
  <c r="BP2" i="6"/>
  <c r="BQ2" i="6"/>
  <c r="BR2" i="6"/>
  <c r="BS2" i="6"/>
  <c r="BT2" i="6"/>
  <c r="BU2" i="6"/>
  <c r="BV2" i="6"/>
  <c r="BW2" i="6"/>
  <c r="BX2" i="6"/>
  <c r="BY2" i="6"/>
  <c r="BZ2" i="6"/>
  <c r="CA2" i="6"/>
  <c r="CB2" i="6"/>
  <c r="CC2" i="6"/>
  <c r="CD2" i="6"/>
  <c r="CE2" i="6"/>
  <c r="CF2" i="6"/>
  <c r="CG2" i="6"/>
  <c r="CH2" i="6"/>
  <c r="CI2" i="6"/>
  <c r="CJ2" i="6"/>
  <c r="CK2" i="6"/>
  <c r="CL2" i="6"/>
  <c r="CM2" i="6"/>
  <c r="CN2" i="6"/>
  <c r="CO2" i="6"/>
  <c r="CP2" i="6"/>
  <c r="CQ2" i="6"/>
  <c r="CR2" i="6"/>
  <c r="CS2" i="6"/>
  <c r="CT2" i="6"/>
  <c r="CU2" i="6"/>
  <c r="CV2" i="6"/>
  <c r="CW2" i="6"/>
  <c r="CX2" i="6"/>
  <c r="CY2" i="6"/>
  <c r="CZ2" i="6"/>
  <c r="DA2" i="6"/>
  <c r="DB2" i="6"/>
  <c r="DC2" i="6"/>
  <c r="DD2" i="6"/>
  <c r="DE2" i="6"/>
  <c r="DF2" i="6"/>
  <c r="DG2" i="6"/>
  <c r="DH2" i="6"/>
  <c r="DI2" i="6"/>
  <c r="DJ2" i="6"/>
  <c r="DK2" i="6"/>
  <c r="DL2" i="6"/>
  <c r="DM2" i="6"/>
  <c r="DN2" i="6"/>
  <c r="DO2" i="6"/>
  <c r="DP2" i="6"/>
  <c r="DQ2" i="6"/>
  <c r="DR2" i="6"/>
  <c r="DS2" i="6"/>
  <c r="DT2" i="6"/>
  <c r="DU2" i="6"/>
  <c r="DV2" i="6"/>
  <c r="DW2" i="6"/>
  <c r="DX2" i="6"/>
  <c r="DY2" i="6"/>
  <c r="DZ2" i="6"/>
  <c r="EA2" i="6"/>
  <c r="EB2" i="6"/>
  <c r="EC2" i="6"/>
  <c r="ED2" i="6"/>
  <c r="AF2" i="6"/>
  <c r="AE2" i="6"/>
  <c r="AD2" i="6"/>
  <c r="AC2" i="6"/>
  <c r="AB2" i="6"/>
  <c r="AA2" i="6"/>
  <c r="Z2" i="6"/>
  <c r="Y2" i="6"/>
  <c r="X2" i="6"/>
  <c r="W2" i="6"/>
  <c r="V2" i="6"/>
  <c r="U2" i="6"/>
  <c r="T2" i="6"/>
  <c r="S2" i="6"/>
  <c r="R2" i="6"/>
  <c r="Q2" i="6"/>
  <c r="P2" i="6"/>
  <c r="O2" i="6"/>
  <c r="N2" i="6"/>
  <c r="M2" i="6"/>
  <c r="L2" i="6"/>
  <c r="K2" i="6"/>
  <c r="D2" i="6"/>
  <c r="C2" i="6"/>
  <c r="B2" i="6"/>
  <c r="B3" i="5"/>
  <c r="B11" i="5"/>
  <c r="B19" i="5"/>
  <c r="B27" i="5"/>
  <c r="B35" i="5"/>
  <c r="B43" i="5"/>
  <c r="B51" i="5"/>
  <c r="B59" i="5"/>
  <c r="B67" i="5"/>
  <c r="B75" i="5"/>
  <c r="B83" i="5"/>
  <c r="B91" i="5"/>
  <c r="B99" i="5"/>
  <c r="B107" i="5"/>
  <c r="B115" i="5"/>
  <c r="B123" i="5"/>
  <c r="B131" i="5"/>
  <c r="B139" i="5"/>
  <c r="B147" i="5"/>
  <c r="B155" i="5"/>
  <c r="B163" i="5"/>
  <c r="B171" i="5"/>
  <c r="B179" i="5"/>
  <c r="B187" i="5"/>
  <c r="B195" i="5"/>
  <c r="B203" i="5"/>
  <c r="B211" i="5"/>
  <c r="B219" i="5"/>
  <c r="B227" i="5"/>
  <c r="B235" i="5"/>
  <c r="B243" i="5"/>
  <c r="B251" i="5"/>
  <c r="B259" i="5"/>
  <c r="B267" i="5"/>
  <c r="B275" i="5"/>
  <c r="B283" i="5"/>
  <c r="B291" i="5"/>
  <c r="B299" i="5"/>
  <c r="B307" i="5"/>
  <c r="B315" i="5"/>
  <c r="B323" i="5"/>
  <c r="B331" i="5"/>
  <c r="B339" i="5"/>
  <c r="B347" i="5"/>
  <c r="B355" i="5"/>
  <c r="B363" i="5"/>
  <c r="B371" i="5"/>
  <c r="B379" i="5"/>
  <c r="B387" i="5"/>
  <c r="B395" i="5"/>
  <c r="B403" i="5"/>
  <c r="B411" i="5"/>
  <c r="B419" i="5"/>
  <c r="B427" i="5"/>
  <c r="B435" i="5"/>
  <c r="B443" i="5"/>
  <c r="B451" i="5"/>
  <c r="B459" i="5"/>
  <c r="B467" i="5"/>
  <c r="B475" i="5"/>
  <c r="B483" i="5"/>
  <c r="B491" i="5"/>
  <c r="B499" i="5"/>
  <c r="B507" i="5"/>
  <c r="B508" i="5"/>
  <c r="B58" i="5"/>
  <c r="B154" i="5"/>
  <c r="B226" i="5"/>
  <c r="B290" i="5"/>
  <c r="B354" i="5"/>
  <c r="B402" i="5"/>
  <c r="B458" i="5"/>
  <c r="B506" i="5"/>
  <c r="B4" i="5"/>
  <c r="B12" i="5"/>
  <c r="B20" i="5"/>
  <c r="B28" i="5"/>
  <c r="B36" i="5"/>
  <c r="B44" i="5"/>
  <c r="B52" i="5"/>
  <c r="B60" i="5"/>
  <c r="B68" i="5"/>
  <c r="B76" i="5"/>
  <c r="B84" i="5"/>
  <c r="B92" i="5"/>
  <c r="B100" i="5"/>
  <c r="B108" i="5"/>
  <c r="B116" i="5"/>
  <c r="B124" i="5"/>
  <c r="B132" i="5"/>
  <c r="B140" i="5"/>
  <c r="B148" i="5"/>
  <c r="B156" i="5"/>
  <c r="B164" i="5"/>
  <c r="B172" i="5"/>
  <c r="B180" i="5"/>
  <c r="B188" i="5"/>
  <c r="B196" i="5"/>
  <c r="B204" i="5"/>
  <c r="B212" i="5"/>
  <c r="B220" i="5"/>
  <c r="B228" i="5"/>
  <c r="B236" i="5"/>
  <c r="B244" i="5"/>
  <c r="B252" i="5"/>
  <c r="B260" i="5"/>
  <c r="B268" i="5"/>
  <c r="B276" i="5"/>
  <c r="B284" i="5"/>
  <c r="B292" i="5"/>
  <c r="B300" i="5"/>
  <c r="B308" i="5"/>
  <c r="B316" i="5"/>
  <c r="B324" i="5"/>
  <c r="B332" i="5"/>
  <c r="B340" i="5"/>
  <c r="B348" i="5"/>
  <c r="B356" i="5"/>
  <c r="B364" i="5"/>
  <c r="B372" i="5"/>
  <c r="B380" i="5"/>
  <c r="B388" i="5"/>
  <c r="B396" i="5"/>
  <c r="B404" i="5"/>
  <c r="B412" i="5"/>
  <c r="B420" i="5"/>
  <c r="B428" i="5"/>
  <c r="B436" i="5"/>
  <c r="B444" i="5"/>
  <c r="B452" i="5"/>
  <c r="B460" i="5"/>
  <c r="B468" i="5"/>
  <c r="B476" i="5"/>
  <c r="B484" i="5"/>
  <c r="B492" i="5"/>
  <c r="B500" i="5"/>
  <c r="B42" i="5"/>
  <c r="B202" i="5"/>
  <c r="B274" i="5"/>
  <c r="B370" i="5"/>
  <c r="B434" i="5"/>
  <c r="B5" i="5"/>
  <c r="B13" i="5"/>
  <c r="B21" i="5"/>
  <c r="B29" i="5"/>
  <c r="B37" i="5"/>
  <c r="B45" i="5"/>
  <c r="B53" i="5"/>
  <c r="B61" i="5"/>
  <c r="B69" i="5"/>
  <c r="B77" i="5"/>
  <c r="B85" i="5"/>
  <c r="B93" i="5"/>
  <c r="B101" i="5"/>
  <c r="B109" i="5"/>
  <c r="B117" i="5"/>
  <c r="B125" i="5"/>
  <c r="B133" i="5"/>
  <c r="B141" i="5"/>
  <c r="B149" i="5"/>
  <c r="B157" i="5"/>
  <c r="B165" i="5"/>
  <c r="B173" i="5"/>
  <c r="B181" i="5"/>
  <c r="B189" i="5"/>
  <c r="B197" i="5"/>
  <c r="B205" i="5"/>
  <c r="B213" i="5"/>
  <c r="B221" i="5"/>
  <c r="B229" i="5"/>
  <c r="B237" i="5"/>
  <c r="B245" i="5"/>
  <c r="B253" i="5"/>
  <c r="B261" i="5"/>
  <c r="B269" i="5"/>
  <c r="B277" i="5"/>
  <c r="B285" i="5"/>
  <c r="B293" i="5"/>
  <c r="B301" i="5"/>
  <c r="B309" i="5"/>
  <c r="B317" i="5"/>
  <c r="B325" i="5"/>
  <c r="B333" i="5"/>
  <c r="B341" i="5"/>
  <c r="B349" i="5"/>
  <c r="B357" i="5"/>
  <c r="B365" i="5"/>
  <c r="B373" i="5"/>
  <c r="B381" i="5"/>
  <c r="B389" i="5"/>
  <c r="B397" i="5"/>
  <c r="B405" i="5"/>
  <c r="B413" i="5"/>
  <c r="B421" i="5"/>
  <c r="B429" i="5"/>
  <c r="B437" i="5"/>
  <c r="B445" i="5"/>
  <c r="B453" i="5"/>
  <c r="B461" i="5"/>
  <c r="B469" i="5"/>
  <c r="B477" i="5"/>
  <c r="B485" i="5"/>
  <c r="B493" i="5"/>
  <c r="B501" i="5"/>
  <c r="B509" i="5"/>
  <c r="B26" i="5"/>
  <c r="B66" i="5"/>
  <c r="B82" i="5"/>
  <c r="B98" i="5"/>
  <c r="B114" i="5"/>
  <c r="B130" i="5"/>
  <c r="B162" i="5"/>
  <c r="B194" i="5"/>
  <c r="B234" i="5"/>
  <c r="B250" i="5"/>
  <c r="B306" i="5"/>
  <c r="B338" i="5"/>
  <c r="B378" i="5"/>
  <c r="B418" i="5"/>
  <c r="B474" i="5"/>
  <c r="B6" i="5"/>
  <c r="B14" i="5"/>
  <c r="B22" i="5"/>
  <c r="B30" i="5"/>
  <c r="B38" i="5"/>
  <c r="B46" i="5"/>
  <c r="B54" i="5"/>
  <c r="B62" i="5"/>
  <c r="B70" i="5"/>
  <c r="B78" i="5"/>
  <c r="B86" i="5"/>
  <c r="B94" i="5"/>
  <c r="B102" i="5"/>
  <c r="B110" i="5"/>
  <c r="B118" i="5"/>
  <c r="B126" i="5"/>
  <c r="B134" i="5"/>
  <c r="B142" i="5"/>
  <c r="B150" i="5"/>
  <c r="B158" i="5"/>
  <c r="B166" i="5"/>
  <c r="B174" i="5"/>
  <c r="B182" i="5"/>
  <c r="B190" i="5"/>
  <c r="B198" i="5"/>
  <c r="B206" i="5"/>
  <c r="B214" i="5"/>
  <c r="B222" i="5"/>
  <c r="B230" i="5"/>
  <c r="B238" i="5"/>
  <c r="B246" i="5"/>
  <c r="B254" i="5"/>
  <c r="B262" i="5"/>
  <c r="B270" i="5"/>
  <c r="B278" i="5"/>
  <c r="B286" i="5"/>
  <c r="B294" i="5"/>
  <c r="B302" i="5"/>
  <c r="B310" i="5"/>
  <c r="B318" i="5"/>
  <c r="B326" i="5"/>
  <c r="B334" i="5"/>
  <c r="B342" i="5"/>
  <c r="B350" i="5"/>
  <c r="B358" i="5"/>
  <c r="B366" i="5"/>
  <c r="B374" i="5"/>
  <c r="B382" i="5"/>
  <c r="B390" i="5"/>
  <c r="B398" i="5"/>
  <c r="B406" i="5"/>
  <c r="B414" i="5"/>
  <c r="B422" i="5"/>
  <c r="B430" i="5"/>
  <c r="B438" i="5"/>
  <c r="B446" i="5"/>
  <c r="B454" i="5"/>
  <c r="B462" i="5"/>
  <c r="B470" i="5"/>
  <c r="B478" i="5"/>
  <c r="B486" i="5"/>
  <c r="B494" i="5"/>
  <c r="B502" i="5"/>
  <c r="B50" i="5"/>
  <c r="B146" i="5"/>
  <c r="B210" i="5"/>
  <c r="B258" i="5"/>
  <c r="B314" i="5"/>
  <c r="B346" i="5"/>
  <c r="B394" i="5"/>
  <c r="B442" i="5"/>
  <c r="B490" i="5"/>
  <c r="B7" i="5"/>
  <c r="B15" i="5"/>
  <c r="B23" i="5"/>
  <c r="B31" i="5"/>
  <c r="B39" i="5"/>
  <c r="B47" i="5"/>
  <c r="B55" i="5"/>
  <c r="B63" i="5"/>
  <c r="B71" i="5"/>
  <c r="B79" i="5"/>
  <c r="B87" i="5"/>
  <c r="B95" i="5"/>
  <c r="B103" i="5"/>
  <c r="B111" i="5"/>
  <c r="B119" i="5"/>
  <c r="B127" i="5"/>
  <c r="B135" i="5"/>
  <c r="B143" i="5"/>
  <c r="B151" i="5"/>
  <c r="B159" i="5"/>
  <c r="B167" i="5"/>
  <c r="B175" i="5"/>
  <c r="B183" i="5"/>
  <c r="B191" i="5"/>
  <c r="B199" i="5"/>
  <c r="B207" i="5"/>
  <c r="B215" i="5"/>
  <c r="B223" i="5"/>
  <c r="B231" i="5"/>
  <c r="B239" i="5"/>
  <c r="B247" i="5"/>
  <c r="B255" i="5"/>
  <c r="B263" i="5"/>
  <c r="B271" i="5"/>
  <c r="B279" i="5"/>
  <c r="B287" i="5"/>
  <c r="B295" i="5"/>
  <c r="B303" i="5"/>
  <c r="B311" i="5"/>
  <c r="B319" i="5"/>
  <c r="B327" i="5"/>
  <c r="B335" i="5"/>
  <c r="B343" i="5"/>
  <c r="B351" i="5"/>
  <c r="B359" i="5"/>
  <c r="B367" i="5"/>
  <c r="B375" i="5"/>
  <c r="B383" i="5"/>
  <c r="B391" i="5"/>
  <c r="B399" i="5"/>
  <c r="B407" i="5"/>
  <c r="B415" i="5"/>
  <c r="B423" i="5"/>
  <c r="B431" i="5"/>
  <c r="B439" i="5"/>
  <c r="B447" i="5"/>
  <c r="B455" i="5"/>
  <c r="B463" i="5"/>
  <c r="B471" i="5"/>
  <c r="B479" i="5"/>
  <c r="B487" i="5"/>
  <c r="B495" i="5"/>
  <c r="B503" i="5"/>
  <c r="B505" i="5"/>
  <c r="B34" i="5"/>
  <c r="B170" i="5"/>
  <c r="B242" i="5"/>
  <c r="B298" i="5"/>
  <c r="B322" i="5"/>
  <c r="B362" i="5"/>
  <c r="B410" i="5"/>
  <c r="B466" i="5"/>
  <c r="B498" i="5"/>
  <c r="B8" i="5"/>
  <c r="B16" i="5"/>
  <c r="B24" i="5"/>
  <c r="B32" i="5"/>
  <c r="B40" i="5"/>
  <c r="B48" i="5"/>
  <c r="B56" i="5"/>
  <c r="B64" i="5"/>
  <c r="B72" i="5"/>
  <c r="B80" i="5"/>
  <c r="B88" i="5"/>
  <c r="B96" i="5"/>
  <c r="B104" i="5"/>
  <c r="B112" i="5"/>
  <c r="B120" i="5"/>
  <c r="B128" i="5"/>
  <c r="B136" i="5"/>
  <c r="B144" i="5"/>
  <c r="B152" i="5"/>
  <c r="B160" i="5"/>
  <c r="B168" i="5"/>
  <c r="B176" i="5"/>
  <c r="B184" i="5"/>
  <c r="B192" i="5"/>
  <c r="B200" i="5"/>
  <c r="B208" i="5"/>
  <c r="B216" i="5"/>
  <c r="B224" i="5"/>
  <c r="B232" i="5"/>
  <c r="B240" i="5"/>
  <c r="B248" i="5"/>
  <c r="B256" i="5"/>
  <c r="B264" i="5"/>
  <c r="B272" i="5"/>
  <c r="B280" i="5"/>
  <c r="B288" i="5"/>
  <c r="B296" i="5"/>
  <c r="B304" i="5"/>
  <c r="B312" i="5"/>
  <c r="B320" i="5"/>
  <c r="B328" i="5"/>
  <c r="B336" i="5"/>
  <c r="B344" i="5"/>
  <c r="B352" i="5"/>
  <c r="B360" i="5"/>
  <c r="B368" i="5"/>
  <c r="B376" i="5"/>
  <c r="B384" i="5"/>
  <c r="B392" i="5"/>
  <c r="B400" i="5"/>
  <c r="B408" i="5"/>
  <c r="B416" i="5"/>
  <c r="B424" i="5"/>
  <c r="B432" i="5"/>
  <c r="B440" i="5"/>
  <c r="B448" i="5"/>
  <c r="B456" i="5"/>
  <c r="B464" i="5"/>
  <c r="B472" i="5"/>
  <c r="B480" i="5"/>
  <c r="B488" i="5"/>
  <c r="B496" i="5"/>
  <c r="B504" i="5"/>
  <c r="B10" i="5"/>
  <c r="B186" i="5"/>
  <c r="B266" i="5"/>
  <c r="B330" i="5"/>
  <c r="B426" i="5"/>
  <c r="B482" i="5"/>
  <c r="B9" i="5"/>
  <c r="B17" i="5"/>
  <c r="B25" i="5"/>
  <c r="B33" i="5"/>
  <c r="B41" i="5"/>
  <c r="B49" i="5"/>
  <c r="B57" i="5"/>
  <c r="B65" i="5"/>
  <c r="B73" i="5"/>
  <c r="B81" i="5"/>
  <c r="B89" i="5"/>
  <c r="B97" i="5"/>
  <c r="B105" i="5"/>
  <c r="B113" i="5"/>
  <c r="B121" i="5"/>
  <c r="B129" i="5"/>
  <c r="B137" i="5"/>
  <c r="B145" i="5"/>
  <c r="B153" i="5"/>
  <c r="B161" i="5"/>
  <c r="B169" i="5"/>
  <c r="B177" i="5"/>
  <c r="B185" i="5"/>
  <c r="B193" i="5"/>
  <c r="B201" i="5"/>
  <c r="B209" i="5"/>
  <c r="B217" i="5"/>
  <c r="B225" i="5"/>
  <c r="B233" i="5"/>
  <c r="B241" i="5"/>
  <c r="B249" i="5"/>
  <c r="B257" i="5"/>
  <c r="B265" i="5"/>
  <c r="B273" i="5"/>
  <c r="B281" i="5"/>
  <c r="B289" i="5"/>
  <c r="B297" i="5"/>
  <c r="B305" i="5"/>
  <c r="B313" i="5"/>
  <c r="B321" i="5"/>
  <c r="B329" i="5"/>
  <c r="B337" i="5"/>
  <c r="B345" i="5"/>
  <c r="B353" i="5"/>
  <c r="B361" i="5"/>
  <c r="B369" i="5"/>
  <c r="B377" i="5"/>
  <c r="B385" i="5"/>
  <c r="B393" i="5"/>
  <c r="B401" i="5"/>
  <c r="B409" i="5"/>
  <c r="B417" i="5"/>
  <c r="B425" i="5"/>
  <c r="B433" i="5"/>
  <c r="B441" i="5"/>
  <c r="B449" i="5"/>
  <c r="B457" i="5"/>
  <c r="B465" i="5"/>
  <c r="B473" i="5"/>
  <c r="B481" i="5"/>
  <c r="B489" i="5"/>
  <c r="B497" i="5"/>
  <c r="B18" i="5"/>
  <c r="B74" i="5"/>
  <c r="B90" i="5"/>
  <c r="B106" i="5"/>
  <c r="B122" i="5"/>
  <c r="B138" i="5"/>
  <c r="B178" i="5"/>
  <c r="B218" i="5"/>
  <c r="B282" i="5"/>
  <c r="B386" i="5"/>
  <c r="B450" i="5"/>
  <c r="B2" i="5"/>
  <c r="B4" i="6" l="1"/>
</calcChain>
</file>

<file path=xl/comments1.xml><?xml version="1.0" encoding="utf-8"?>
<comments xmlns="http://schemas.openxmlformats.org/spreadsheetml/2006/main">
  <authors>
    <author>sg-takeya</author>
  </authors>
  <commentList>
    <comment ref="G17" authorId="0" shapeId="0">
      <text>
        <r>
          <rPr>
            <b/>
            <sz val="9"/>
            <color indexed="10"/>
            <rFont val="ＭＳ Ｐゴシック"/>
            <family val="3"/>
            <charset val="128"/>
          </rPr>
          <t>最初に事業者名をリストから選択してください。</t>
        </r>
      </text>
    </comment>
  </commentList>
</comments>
</file>

<file path=xl/sharedStrings.xml><?xml version="1.0" encoding="utf-8"?>
<sst xmlns="http://schemas.openxmlformats.org/spreadsheetml/2006/main" count="1349" uniqueCount="1201">
  <si>
    <t>第1号様式（第6条関係）</t>
    <rPh sb="0" eb="1">
      <t>ダイ</t>
    </rPh>
    <rPh sb="2" eb="3">
      <t>ゴウ</t>
    </rPh>
    <rPh sb="3" eb="5">
      <t>ヨウシキ</t>
    </rPh>
    <rPh sb="6" eb="7">
      <t>ダイ</t>
    </rPh>
    <rPh sb="8" eb="9">
      <t>ジョウ</t>
    </rPh>
    <rPh sb="9" eb="11">
      <t>カンケイ</t>
    </rPh>
    <phoneticPr fontId="1"/>
  </si>
  <si>
    <t>県水道北部ブロック協議会会長</t>
    <rPh sb="0" eb="1">
      <t>ケン</t>
    </rPh>
    <rPh sb="1" eb="3">
      <t>スイドウ</t>
    </rPh>
    <rPh sb="3" eb="5">
      <t>ホクブ</t>
    </rPh>
    <rPh sb="9" eb="12">
      <t>キョウギカイ</t>
    </rPh>
    <rPh sb="12" eb="14">
      <t>カイチョウ</t>
    </rPh>
    <phoneticPr fontId="1"/>
  </si>
  <si>
    <t>指定給水装置工事事業者研修会受講申請書</t>
    <rPh sb="0" eb="2">
      <t>シテイ</t>
    </rPh>
    <rPh sb="2" eb="4">
      <t>キュウスイ</t>
    </rPh>
    <rPh sb="4" eb="6">
      <t>ソウチ</t>
    </rPh>
    <rPh sb="6" eb="8">
      <t>コウジ</t>
    </rPh>
    <rPh sb="8" eb="10">
      <t>ジギョウ</t>
    </rPh>
    <rPh sb="10" eb="11">
      <t>シャ</t>
    </rPh>
    <rPh sb="11" eb="14">
      <t>ケンシュウカイ</t>
    </rPh>
    <rPh sb="14" eb="16">
      <t>ジュコウ</t>
    </rPh>
    <rPh sb="16" eb="19">
      <t>シンセイショ</t>
    </rPh>
    <phoneticPr fontId="1"/>
  </si>
  <si>
    <t>指定給水装置工事事業者の研修について、下記のとおり申請します。</t>
    <rPh sb="0" eb="2">
      <t>シテイ</t>
    </rPh>
    <rPh sb="2" eb="4">
      <t>キュウスイ</t>
    </rPh>
    <rPh sb="4" eb="6">
      <t>ソウチ</t>
    </rPh>
    <rPh sb="6" eb="8">
      <t>コウジ</t>
    </rPh>
    <rPh sb="8" eb="10">
      <t>ジギョウ</t>
    </rPh>
    <rPh sb="10" eb="11">
      <t>シャ</t>
    </rPh>
    <rPh sb="12" eb="14">
      <t>ケンシュウ</t>
    </rPh>
    <rPh sb="19" eb="21">
      <t>カキ</t>
    </rPh>
    <rPh sb="25" eb="27">
      <t>シンセイ</t>
    </rPh>
    <phoneticPr fontId="1"/>
  </si>
  <si>
    <t>愛知中部水道企業団</t>
    <rPh sb="0" eb="2">
      <t>アイチ</t>
    </rPh>
    <rPh sb="2" eb="4">
      <t>チュウブ</t>
    </rPh>
    <rPh sb="4" eb="6">
      <t>スイドウ</t>
    </rPh>
    <rPh sb="6" eb="8">
      <t>キギョウ</t>
    </rPh>
    <rPh sb="8" eb="9">
      <t>ダン</t>
    </rPh>
    <phoneticPr fontId="1"/>
  </si>
  <si>
    <t>春日井市</t>
    <rPh sb="0" eb="4">
      <t>カスガイシ</t>
    </rPh>
    <phoneticPr fontId="1"/>
  </si>
  <si>
    <t>瀬戸市</t>
    <rPh sb="0" eb="3">
      <t>セトシ</t>
    </rPh>
    <phoneticPr fontId="1"/>
  </si>
  <si>
    <t>尾張旭市</t>
    <rPh sb="0" eb="4">
      <t>シ</t>
    </rPh>
    <phoneticPr fontId="1"/>
  </si>
  <si>
    <t>号</t>
    <rPh sb="0" eb="1">
      <t>ゴウ</t>
    </rPh>
    <phoneticPr fontId="1"/>
  </si>
  <si>
    <t>第</t>
    <rPh sb="0" eb="1">
      <t>ダイ</t>
    </rPh>
    <phoneticPr fontId="1"/>
  </si>
  <si>
    <t>住所</t>
    <rPh sb="0" eb="2">
      <t>ジュウショ</t>
    </rPh>
    <phoneticPr fontId="1"/>
  </si>
  <si>
    <t>代表者の氏名</t>
    <rPh sb="0" eb="3">
      <t>ダイヒョウシャ</t>
    </rPh>
    <rPh sb="4" eb="6">
      <t>シメイ</t>
    </rPh>
    <phoneticPr fontId="1"/>
  </si>
  <si>
    <t>電話番号</t>
    <rPh sb="0" eb="2">
      <t>デンワ</t>
    </rPh>
    <rPh sb="2" eb="4">
      <t>バンゴウ</t>
    </rPh>
    <phoneticPr fontId="1"/>
  </si>
  <si>
    <t>ＦＡＸ番号</t>
    <rPh sb="3" eb="5">
      <t>バンゴウ</t>
    </rPh>
    <phoneticPr fontId="1"/>
  </si>
  <si>
    <t>指定団体・番号</t>
    <phoneticPr fontId="1"/>
  </si>
  <si>
    <t>Ｅメールアドレス</t>
    <phoneticPr fontId="1"/>
  </si>
  <si>
    <t>研修参加者</t>
    <phoneticPr fontId="1"/>
  </si>
  <si>
    <t>（裏面あり）</t>
    <rPh sb="1" eb="3">
      <t>リメン</t>
    </rPh>
    <phoneticPr fontId="1"/>
  </si>
  <si>
    <t>春日井市</t>
    <rPh sb="0" eb="3">
      <t>カスガイ</t>
    </rPh>
    <rPh sb="3" eb="4">
      <t>シ</t>
    </rPh>
    <phoneticPr fontId="1"/>
  </si>
  <si>
    <t>氏　　　　　名</t>
    <rPh sb="0" eb="1">
      <t>シ</t>
    </rPh>
    <rPh sb="6" eb="7">
      <t>メイ</t>
    </rPh>
    <phoneticPr fontId="1"/>
  </si>
  <si>
    <t>主任技術者
免状交付番号</t>
    <rPh sb="0" eb="2">
      <t>シュニン</t>
    </rPh>
    <rPh sb="2" eb="5">
      <t>ギジュツシャ</t>
    </rPh>
    <rPh sb="6" eb="8">
      <t>メンジョウ</t>
    </rPh>
    <rPh sb="8" eb="10">
      <t>コウフ</t>
    </rPh>
    <rPh sb="10" eb="12">
      <t>バンゴウ</t>
    </rPh>
    <phoneticPr fontId="1"/>
  </si>
  <si>
    <t>備　　　　　　　　　　　　　　　　　考</t>
    <rPh sb="0" eb="1">
      <t>ソノオ</t>
    </rPh>
    <rPh sb="18" eb="19">
      <t>コウ</t>
    </rPh>
    <phoneticPr fontId="1"/>
  </si>
  <si>
    <t>研修不参加の理由（第９条関係）</t>
    <phoneticPr fontId="1"/>
  </si>
  <si>
    <t>北　部　一　郎</t>
    <rPh sb="0" eb="1">
      <t>キタ</t>
    </rPh>
    <rPh sb="2" eb="3">
      <t>ブ</t>
    </rPh>
    <rPh sb="4" eb="5">
      <t>イチ</t>
    </rPh>
    <rPh sb="6" eb="7">
      <t>ロウ</t>
    </rPh>
    <phoneticPr fontId="1"/>
  </si>
  <si>
    <t>○</t>
    <phoneticPr fontId="1"/>
  </si>
  <si>
    <t>旭　　春　男</t>
    <rPh sb="0" eb="1">
      <t>アサヒ</t>
    </rPh>
    <rPh sb="3" eb="4">
      <t>ハル</t>
    </rPh>
    <rPh sb="5" eb="6">
      <t>オトコ</t>
    </rPh>
    <phoneticPr fontId="1"/>
  </si>
  <si>
    <t>中　水　せ　と</t>
    <rPh sb="0" eb="1">
      <t>ナカ</t>
    </rPh>
    <rPh sb="2" eb="3">
      <t>ミズ</t>
    </rPh>
    <phoneticPr fontId="1"/>
  </si>
  <si>
    <t>代表取締役　北部　一郎</t>
    <rPh sb="0" eb="2">
      <t>ダイヒョウ</t>
    </rPh>
    <rPh sb="2" eb="5">
      <t>トリシマリヤク</t>
    </rPh>
    <rPh sb="6" eb="8">
      <t>ホクブ</t>
    </rPh>
    <rPh sb="9" eb="11">
      <t>イチロウ</t>
    </rPh>
    <phoneticPr fontId="1"/>
  </si>
  <si>
    <t>メールタイトル</t>
    <phoneticPr fontId="1"/>
  </si>
  <si>
    <t>研修会受講申請書の送付について（○○水道㈱）</t>
    <rPh sb="0" eb="3">
      <t>ケンシュウカイ</t>
    </rPh>
    <rPh sb="3" eb="5">
      <t>ジュコウ</t>
    </rPh>
    <rPh sb="5" eb="8">
      <t>シンセイショ</t>
    </rPh>
    <rPh sb="18" eb="20">
      <t>スイドウ</t>
    </rPh>
    <phoneticPr fontId="1"/>
  </si>
  <si>
    <t>メール本文</t>
    <rPh sb="3" eb="5">
      <t>ホンブン</t>
    </rPh>
    <phoneticPr fontId="1"/>
  </si>
  <si>
    <t>添付ファイル</t>
    <rPh sb="0" eb="2">
      <t>テンプ</t>
    </rPh>
    <phoneticPr fontId="1"/>
  </si>
  <si>
    <t>１．指定給水装置工事事業者名</t>
    <rPh sb="2" eb="4">
      <t>シテイ</t>
    </rPh>
    <rPh sb="4" eb="6">
      <t>キュウスイ</t>
    </rPh>
    <rPh sb="6" eb="8">
      <t>ソウチ</t>
    </rPh>
    <rPh sb="8" eb="10">
      <t>コウジ</t>
    </rPh>
    <rPh sb="10" eb="13">
      <t>ジギョウシャ</t>
    </rPh>
    <rPh sb="13" eb="14">
      <t>メイ</t>
    </rPh>
    <phoneticPr fontId="1"/>
  </si>
  <si>
    <t>２．問い合わせ先（電話番号、担当者）</t>
    <rPh sb="2" eb="3">
      <t>ト</t>
    </rPh>
    <rPh sb="4" eb="5">
      <t>ア</t>
    </rPh>
    <rPh sb="7" eb="8">
      <t>サキ</t>
    </rPh>
    <rPh sb="9" eb="11">
      <t>デンワ</t>
    </rPh>
    <rPh sb="11" eb="13">
      <t>バンゴウ</t>
    </rPh>
    <rPh sb="14" eb="17">
      <t>タントウシャ</t>
    </rPh>
    <phoneticPr fontId="1"/>
  </si>
  <si>
    <t>メール送付例</t>
    <rPh sb="3" eb="5">
      <t>ソウフ</t>
    </rPh>
    <rPh sb="5" eb="6">
      <t>レイ</t>
    </rPh>
    <phoneticPr fontId="1"/>
  </si>
  <si>
    <t>ＨＰからダウンロードした受講申請書に必要事項を記入して添付する。（エクセルファイル）</t>
    <rPh sb="12" eb="14">
      <t>ジュコウ</t>
    </rPh>
    <rPh sb="14" eb="17">
      <t>シンセイショ</t>
    </rPh>
    <rPh sb="18" eb="20">
      <t>ヒツヨウ</t>
    </rPh>
    <rPh sb="20" eb="22">
      <t>ジコウ</t>
    </rPh>
    <rPh sb="23" eb="25">
      <t>キニュウ</t>
    </rPh>
    <rPh sb="27" eb="29">
      <t>テンプ</t>
    </rPh>
    <phoneticPr fontId="1"/>
  </si>
  <si>
    <t xml:space="preserve">
（例）
・研修会当日は、午前・午後ともにお客様との打合せや給水装置工事の予定が入っており、社内に出席できる者が残っておりません。やむを得ず欠席とさせていただきます。
・今後、当該給水区域で給水装置工事を行うことはありませんので欠席します。併せて早急に廃止届を提出します。
</t>
    <rPh sb="2" eb="3">
      <t>レイ</t>
    </rPh>
    <rPh sb="7" eb="10">
      <t>ケンシュウカイ</t>
    </rPh>
    <rPh sb="10" eb="12">
      <t>トウジツ</t>
    </rPh>
    <rPh sb="14" eb="16">
      <t>ゴゼン</t>
    </rPh>
    <rPh sb="17" eb="19">
      <t>ゴゴ</t>
    </rPh>
    <rPh sb="23" eb="25">
      <t>キャクサマ</t>
    </rPh>
    <rPh sb="27" eb="29">
      <t>ウチアワ</t>
    </rPh>
    <rPh sb="31" eb="33">
      <t>キュウスイ</t>
    </rPh>
    <rPh sb="33" eb="35">
      <t>ソウチ</t>
    </rPh>
    <rPh sb="35" eb="37">
      <t>コウジ</t>
    </rPh>
    <rPh sb="38" eb="40">
      <t>ヨテイ</t>
    </rPh>
    <rPh sb="41" eb="42">
      <t>ハイ</t>
    </rPh>
    <rPh sb="47" eb="49">
      <t>シャナイ</t>
    </rPh>
    <rPh sb="50" eb="51">
      <t>デ</t>
    </rPh>
    <rPh sb="51" eb="52">
      <t>セキ</t>
    </rPh>
    <rPh sb="55" eb="56">
      <t>モノ</t>
    </rPh>
    <rPh sb="57" eb="58">
      <t>ノコ</t>
    </rPh>
    <rPh sb="69" eb="70">
      <t>エ</t>
    </rPh>
    <rPh sb="71" eb="73">
      <t>ケッセキ</t>
    </rPh>
    <rPh sb="87" eb="89">
      <t>コンゴ</t>
    </rPh>
    <rPh sb="90" eb="92">
      <t>トウガイ</t>
    </rPh>
    <rPh sb="92" eb="94">
      <t>キュウスイ</t>
    </rPh>
    <rPh sb="94" eb="96">
      <t>クイキ</t>
    </rPh>
    <rPh sb="97" eb="99">
      <t>キュウスイ</t>
    </rPh>
    <rPh sb="99" eb="101">
      <t>ソウチ</t>
    </rPh>
    <rPh sb="101" eb="103">
      <t>コウジ</t>
    </rPh>
    <rPh sb="104" eb="105">
      <t>オコナ</t>
    </rPh>
    <rPh sb="116" eb="118">
      <t>ケッセキ</t>
    </rPh>
    <rPh sb="122" eb="123">
      <t>アワ</t>
    </rPh>
    <rPh sb="125" eb="127">
      <t>ソウキュウ</t>
    </rPh>
    <rPh sb="128" eb="130">
      <t>ハイシ</t>
    </rPh>
    <rPh sb="130" eb="131">
      <t>トドケ</t>
    </rPh>
    <rPh sb="132" eb="134">
      <t>テイシュツ</t>
    </rPh>
    <phoneticPr fontId="1"/>
  </si>
  <si>
    <t>フ　リ　ガ　ナ</t>
    <phoneticPr fontId="1"/>
  </si>
  <si>
    <t>氏名又は名称</t>
    <rPh sb="0" eb="2">
      <t>シメイ</t>
    </rPh>
    <rPh sb="2" eb="3">
      <t>マタ</t>
    </rPh>
    <rPh sb="4" eb="6">
      <t>メイショウ</t>
    </rPh>
    <phoneticPr fontId="1"/>
  </si>
  <si>
    <t>日</t>
    <rPh sb="0" eb="1">
      <t>ニチ</t>
    </rPh>
    <phoneticPr fontId="1"/>
  </si>
  <si>
    <t>月</t>
    <rPh sb="0" eb="1">
      <t>ツキ</t>
    </rPh>
    <phoneticPr fontId="1"/>
  </si>
  <si>
    <t>年</t>
    <rPh sb="0" eb="1">
      <t>ネン</t>
    </rPh>
    <phoneticPr fontId="1"/>
  </si>
  <si>
    <t>令和</t>
    <rPh sb="0" eb="2">
      <t>レイワ</t>
    </rPh>
    <phoneticPr fontId="1"/>
  </si>
  <si>
    <t>事業所の名称</t>
  </si>
  <si>
    <t>瀬戸</t>
    <rPh sb="0" eb="2">
      <t>セト</t>
    </rPh>
    <phoneticPr fontId="1"/>
  </si>
  <si>
    <t>尾張旭</t>
    <rPh sb="0" eb="3">
      <t>オワリアサヒ</t>
    </rPh>
    <phoneticPr fontId="1"/>
  </si>
  <si>
    <t>中水</t>
    <rPh sb="0" eb="2">
      <t>チュウスイ</t>
    </rPh>
    <phoneticPr fontId="1"/>
  </si>
  <si>
    <t>ふりがな</t>
    <phoneticPr fontId="1"/>
  </si>
  <si>
    <t>合同会社アールエムエス　</t>
  </si>
  <si>
    <t>株式会社アイアール設備</t>
    <rPh sb="9" eb="11">
      <t>セツビ</t>
    </rPh>
    <phoneticPr fontId="1"/>
  </si>
  <si>
    <t>株式会社アイダ設計　</t>
  </si>
  <si>
    <t>アイチＥＣＯプロ株式会社　</t>
  </si>
  <si>
    <t>株式会社愛北製作所</t>
    <rPh sb="4" eb="5">
      <t>アイ</t>
    </rPh>
    <rPh sb="5" eb="6">
      <t>キタ</t>
    </rPh>
    <rPh sb="6" eb="9">
      <t>セイサクショ</t>
    </rPh>
    <phoneticPr fontId="1"/>
  </si>
  <si>
    <t>合資会社青山建材店　</t>
  </si>
  <si>
    <t>株式会社アクアテクノス　</t>
  </si>
  <si>
    <t>株式会社アクアライン</t>
  </si>
  <si>
    <t>株式会社浅乃設備　</t>
  </si>
  <si>
    <t>アサヒ工業株式会社</t>
    <rPh sb="3" eb="5">
      <t>コウギョウ</t>
    </rPh>
    <phoneticPr fontId="1"/>
  </si>
  <si>
    <t>アスカ設備株式会社　</t>
  </si>
  <si>
    <t>株式会社油源　</t>
  </si>
  <si>
    <t>荒川設備工業　</t>
  </si>
  <si>
    <t>株式会社アンセイ　東海支社　</t>
  </si>
  <si>
    <t>安藤浴槽店　</t>
  </si>
  <si>
    <t>株式会社イーライフグループ</t>
  </si>
  <si>
    <t>家田設備株式会社　</t>
  </si>
  <si>
    <t>五十嵐工業株式会社　</t>
  </si>
  <si>
    <t>株式会社池田産業</t>
    <rPh sb="4" eb="6">
      <t>イケダ</t>
    </rPh>
    <rPh sb="6" eb="8">
      <t>サンギョウ</t>
    </rPh>
    <phoneticPr fontId="1"/>
  </si>
  <si>
    <t>有限会社石黒工業　</t>
  </si>
  <si>
    <t>株式会社石原水道　</t>
  </si>
  <si>
    <t>和泉設備　</t>
  </si>
  <si>
    <t>有限会社伊勢神工業</t>
    <rPh sb="4" eb="6">
      <t>イセ</t>
    </rPh>
    <rPh sb="6" eb="7">
      <t>カミ</t>
    </rPh>
    <rPh sb="7" eb="9">
      <t>コウギョウ</t>
    </rPh>
    <phoneticPr fontId="1"/>
  </si>
  <si>
    <t>株式会社伊勢志摩産業　</t>
  </si>
  <si>
    <t>有限会社板津設備　</t>
  </si>
  <si>
    <t>市川興業有限会社　</t>
  </si>
  <si>
    <t>市原産業株式会社　尾張支店　</t>
  </si>
  <si>
    <t>株式会社井藤　</t>
  </si>
  <si>
    <t>株式会社伊藤次郎商店　</t>
  </si>
  <si>
    <t>伊藤設備　</t>
  </si>
  <si>
    <t>株式会社井戸田水道店　</t>
  </si>
  <si>
    <t>株式会社イナガキ住設　</t>
  </si>
  <si>
    <t>株式会社伊波設備</t>
    <rPh sb="4" eb="6">
      <t>イバ</t>
    </rPh>
    <rPh sb="6" eb="8">
      <t>セツビ</t>
    </rPh>
    <phoneticPr fontId="1"/>
  </si>
  <si>
    <t>株式会社岩城</t>
    <rPh sb="4" eb="6">
      <t>イワキ</t>
    </rPh>
    <phoneticPr fontId="1"/>
  </si>
  <si>
    <t>魚住水道有限会社　</t>
  </si>
  <si>
    <t>株式会社ウカイ設備</t>
    <rPh sb="7" eb="9">
      <t>セツビ</t>
    </rPh>
    <phoneticPr fontId="1"/>
  </si>
  <si>
    <t xml:space="preserve">株式会社エスケーシー </t>
  </si>
  <si>
    <t>株式会社エブリデイピープル　</t>
  </si>
  <si>
    <t>有限会社エムズコーポレーション　</t>
  </si>
  <si>
    <t>株式会社オアシスソリューション　名古屋支店</t>
  </si>
  <si>
    <t>有限会社岡田工業　</t>
  </si>
  <si>
    <t>株式会社岡田設備</t>
    <rPh sb="4" eb="6">
      <t>オカダ</t>
    </rPh>
    <rPh sb="6" eb="8">
      <t>セツビ</t>
    </rPh>
    <phoneticPr fontId="1"/>
  </si>
  <si>
    <t>小川興業株式会社　</t>
  </si>
  <si>
    <t>有限会社桶由</t>
    <rPh sb="4" eb="5">
      <t>オケ</t>
    </rPh>
    <rPh sb="5" eb="6">
      <t>ヨシ</t>
    </rPh>
    <phoneticPr fontId="1"/>
  </si>
  <si>
    <t>有限会社小田設備　</t>
  </si>
  <si>
    <t>小幡設備　</t>
  </si>
  <si>
    <t>株式会社尾張メンテナンス</t>
    <rPh sb="4" eb="6">
      <t>オワリ</t>
    </rPh>
    <phoneticPr fontId="1"/>
  </si>
  <si>
    <t>春日井市管工事業協同組合　</t>
  </si>
  <si>
    <t>株式会社かっこ屋　</t>
  </si>
  <si>
    <t>有限会社加藤設備管工</t>
    <rPh sb="4" eb="6">
      <t>カトウ</t>
    </rPh>
    <rPh sb="6" eb="8">
      <t>セツビ</t>
    </rPh>
    <rPh sb="8" eb="9">
      <t>カン</t>
    </rPh>
    <rPh sb="9" eb="10">
      <t>コウ</t>
    </rPh>
    <phoneticPr fontId="1"/>
  </si>
  <si>
    <t>株式会社加藤設備事務所　</t>
  </si>
  <si>
    <t>門脇商店</t>
    <rPh sb="0" eb="2">
      <t>カドワキ</t>
    </rPh>
    <rPh sb="2" eb="4">
      <t>ショウテン</t>
    </rPh>
    <phoneticPr fontId="1"/>
  </si>
  <si>
    <t>川地設備工業　</t>
  </si>
  <si>
    <t>歓叶商事株式会社　</t>
  </si>
  <si>
    <t>有限会社吉都建設　</t>
  </si>
  <si>
    <t>木野瀬水道　</t>
  </si>
  <si>
    <t>株式会社給湯器サービス名古屋　</t>
  </si>
  <si>
    <t>株式会社共栄堂　</t>
  </si>
  <si>
    <t>株式会社協伸　</t>
  </si>
  <si>
    <t>有限会社クツカケ設備　</t>
  </si>
  <si>
    <t>熊﨑設備株式会社　</t>
  </si>
  <si>
    <t>有限会社晃信水道工業　</t>
  </si>
  <si>
    <t>交芳建設株式会社　</t>
  </si>
  <si>
    <t>弘和住設有限会社　</t>
  </si>
  <si>
    <t>株式会社国昇　</t>
  </si>
  <si>
    <t>後藤設備　</t>
  </si>
  <si>
    <t>有限会社小林管工業所　</t>
  </si>
  <si>
    <t>近藤設備　</t>
  </si>
  <si>
    <t>坂本水道　</t>
  </si>
  <si>
    <t>株式会社佐合木材</t>
    <rPh sb="4" eb="6">
      <t>サゴウ</t>
    </rPh>
    <rPh sb="6" eb="8">
      <t>モクザイ</t>
    </rPh>
    <phoneticPr fontId="1"/>
  </si>
  <si>
    <t>株式会社サッポロエンジニアリング　</t>
  </si>
  <si>
    <t>有限会社佐藤設備　</t>
  </si>
  <si>
    <t>株式会社サン・クリエイト　</t>
  </si>
  <si>
    <t>三晃工業株式会社　</t>
  </si>
  <si>
    <t>株式会社サンコーエンヂニア　</t>
  </si>
  <si>
    <t>株式会社サン・ビル　</t>
  </si>
  <si>
    <t>柴田管工業</t>
    <rPh sb="0" eb="2">
      <t>シバタ</t>
    </rPh>
    <rPh sb="2" eb="3">
      <t>カン</t>
    </rPh>
    <rPh sb="3" eb="5">
      <t>コウギョウ</t>
    </rPh>
    <rPh sb="4" eb="5">
      <t>ギョウ</t>
    </rPh>
    <phoneticPr fontId="1"/>
  </si>
  <si>
    <t>株式会社下原水道工務店　</t>
  </si>
  <si>
    <t>ジャパンベストレスキューシステム株式会社　</t>
  </si>
  <si>
    <t>株式会社シンセイ工業</t>
  </si>
  <si>
    <t>有限会社シンポ工業</t>
    <rPh sb="7" eb="9">
      <t>コウギョウ</t>
    </rPh>
    <phoneticPr fontId="1"/>
  </si>
  <si>
    <t>親和設備株式会社　</t>
  </si>
  <si>
    <t>水道センター株式会社名古屋支店</t>
    <rPh sb="0" eb="2">
      <t>スイドウ</t>
    </rPh>
    <rPh sb="10" eb="13">
      <t>ナゴヤ</t>
    </rPh>
    <rPh sb="13" eb="15">
      <t>シテン</t>
    </rPh>
    <phoneticPr fontId="1"/>
  </si>
  <si>
    <t>住まいる住設　</t>
  </si>
  <si>
    <t>瀬川設備工業株式会社</t>
    <rPh sb="0" eb="1">
      <t>セ</t>
    </rPh>
    <rPh sb="1" eb="2">
      <t>カワ</t>
    </rPh>
    <rPh sb="2" eb="4">
      <t>セツビ</t>
    </rPh>
    <rPh sb="4" eb="6">
      <t>コウギョウ</t>
    </rPh>
    <phoneticPr fontId="1"/>
  </si>
  <si>
    <t>関メンテナンス　</t>
  </si>
  <si>
    <t>瀬戸市管工事業協同組合</t>
    <rPh sb="0" eb="3">
      <t>セトシ</t>
    </rPh>
    <rPh sb="3" eb="4">
      <t>カン</t>
    </rPh>
    <rPh sb="4" eb="5">
      <t>コウ</t>
    </rPh>
    <rPh sb="5" eb="7">
      <t>ジギョウ</t>
    </rPh>
    <rPh sb="7" eb="9">
      <t>キョウドウ</t>
    </rPh>
    <rPh sb="9" eb="11">
      <t>クミアイ</t>
    </rPh>
    <phoneticPr fontId="1"/>
  </si>
  <si>
    <t>有限会社瀬戸設備</t>
    <rPh sb="4" eb="6">
      <t>セト</t>
    </rPh>
    <rPh sb="6" eb="8">
      <t>セツビ</t>
    </rPh>
    <phoneticPr fontId="1"/>
  </si>
  <si>
    <t>セントラル工業株式会社　</t>
  </si>
  <si>
    <t>第一管工株式会社</t>
    <rPh sb="0" eb="2">
      <t>ダイイチ</t>
    </rPh>
    <rPh sb="2" eb="3">
      <t>カン</t>
    </rPh>
    <rPh sb="3" eb="4">
      <t>コウ</t>
    </rPh>
    <phoneticPr fontId="1"/>
  </si>
  <si>
    <t>有限会社大永設備　</t>
  </si>
  <si>
    <t>大協建設株式会社　</t>
  </si>
  <si>
    <t>太光設備　株式会社</t>
    <rPh sb="0" eb="1">
      <t>タ</t>
    </rPh>
    <rPh sb="1" eb="2">
      <t>コウ</t>
    </rPh>
    <rPh sb="2" eb="4">
      <t>セツビ</t>
    </rPh>
    <phoneticPr fontId="1"/>
  </si>
  <si>
    <t>株式会社大和管工　</t>
  </si>
  <si>
    <t>株式会社大和設備　</t>
  </si>
  <si>
    <t>株式会社ダイワプランニング　</t>
  </si>
  <si>
    <t>株式会社高座組　</t>
  </si>
  <si>
    <t>有限会社滝川水道</t>
  </si>
  <si>
    <t>株式会社立華設備工業　</t>
  </si>
  <si>
    <t xml:space="preserve">W.Ｓ.Ｐ.ウォーターシステムプランニング </t>
  </si>
  <si>
    <t xml:space="preserve">中衛工業株式会社 </t>
    <rPh sb="0" eb="1">
      <t>ナカ</t>
    </rPh>
    <rPh sb="1" eb="2">
      <t>マモル</t>
    </rPh>
    <rPh sb="2" eb="4">
      <t>コウギョウ</t>
    </rPh>
    <phoneticPr fontId="1"/>
  </si>
  <si>
    <t>有限会社中央水道　</t>
  </si>
  <si>
    <t>株式会社中部</t>
  </si>
  <si>
    <t>有限会社中部設備工業　</t>
  </si>
  <si>
    <t>株式会社中部燃料　</t>
  </si>
  <si>
    <t>有限会社ツカサエンジニアリング　</t>
  </si>
  <si>
    <t>辻村工業株式会社豊田営業所</t>
    <rPh sb="0" eb="2">
      <t>ツジムラ</t>
    </rPh>
    <rPh sb="2" eb="4">
      <t>コウギョウ</t>
    </rPh>
    <rPh sb="8" eb="10">
      <t>トヨタ</t>
    </rPh>
    <rPh sb="10" eb="13">
      <t>エイギョウショ</t>
    </rPh>
    <phoneticPr fontId="1"/>
  </si>
  <si>
    <t>株式会社東海テック</t>
    <rPh sb="4" eb="6">
      <t>トウカイ</t>
    </rPh>
    <phoneticPr fontId="1"/>
  </si>
  <si>
    <t>有限会社東春管工設備　</t>
  </si>
  <si>
    <t>東濃設備工業株式会社</t>
    <rPh sb="0" eb="1">
      <t>ヒガシ</t>
    </rPh>
    <rPh sb="1" eb="2">
      <t>コ</t>
    </rPh>
    <rPh sb="2" eb="4">
      <t>セツビ</t>
    </rPh>
    <rPh sb="4" eb="6">
      <t>コウギョウ</t>
    </rPh>
    <phoneticPr fontId="1"/>
  </si>
  <si>
    <t>トウワ設備工事　</t>
  </si>
  <si>
    <t>豊田管工株式会社</t>
    <rPh sb="0" eb="2">
      <t>トヨタ</t>
    </rPh>
    <rPh sb="2" eb="3">
      <t>カン</t>
    </rPh>
    <rPh sb="3" eb="4">
      <t>コウ</t>
    </rPh>
    <phoneticPr fontId="1"/>
  </si>
  <si>
    <t>有限会社長江設備工業所　</t>
  </si>
  <si>
    <t>中川設備工業株式会社</t>
    <rPh sb="0" eb="1">
      <t>ナカ</t>
    </rPh>
    <rPh sb="1" eb="2">
      <t>カワ</t>
    </rPh>
    <rPh sb="2" eb="4">
      <t>セツビ</t>
    </rPh>
    <rPh sb="4" eb="6">
      <t>コウギョウ</t>
    </rPh>
    <phoneticPr fontId="1"/>
  </si>
  <si>
    <t>有限会社中川メンテナンスサービス　</t>
  </si>
  <si>
    <t>有限会社中根工産</t>
    <rPh sb="4" eb="6">
      <t>ナカネ</t>
    </rPh>
    <rPh sb="6" eb="7">
      <t>コウ</t>
    </rPh>
    <rPh sb="7" eb="8">
      <t>サン</t>
    </rPh>
    <phoneticPr fontId="1"/>
  </si>
  <si>
    <t>成瀬工業株式会社　春日井営業所</t>
  </si>
  <si>
    <t>株式会社西日本設備</t>
  </si>
  <si>
    <t>西村住設　</t>
  </si>
  <si>
    <t>西村設備</t>
    <rPh sb="0" eb="2">
      <t>ニシムラ</t>
    </rPh>
    <rPh sb="2" eb="4">
      <t>セツビ</t>
    </rPh>
    <phoneticPr fontId="1"/>
  </si>
  <si>
    <t>株式会社日光設備　</t>
  </si>
  <si>
    <t>日本システム企画株式会社</t>
  </si>
  <si>
    <t>丹羽設備　</t>
  </si>
  <si>
    <t>ノザキ株式会社</t>
  </si>
  <si>
    <t>野田工事店　</t>
  </si>
  <si>
    <t>株式会社ハウスラボ　</t>
  </si>
  <si>
    <t>パナショップほった　</t>
  </si>
  <si>
    <t>有限会社光クリーン工業　</t>
  </si>
  <si>
    <t>有限会社尾北住設　</t>
  </si>
  <si>
    <t>桧山工業　</t>
  </si>
  <si>
    <t>株式会社平田設備　</t>
  </si>
  <si>
    <t>平野建設株式会社　</t>
  </si>
  <si>
    <t>株式会社平野設備工業所　春日井営業所</t>
  </si>
  <si>
    <t>株式会社平本管工</t>
    <rPh sb="4" eb="5">
      <t>ヒラ</t>
    </rPh>
    <rPh sb="5" eb="7">
      <t>ホンカン</t>
    </rPh>
    <rPh sb="7" eb="8">
      <t>コウ</t>
    </rPh>
    <phoneticPr fontId="1"/>
  </si>
  <si>
    <t>株式会社ＦＩＮＥ　</t>
  </si>
  <si>
    <t>フジ興業株式会社</t>
    <rPh sb="2" eb="3">
      <t>オコ</t>
    </rPh>
    <rPh sb="3" eb="4">
      <t>ギョウ</t>
    </rPh>
    <phoneticPr fontId="1"/>
  </si>
  <si>
    <t>藤工業株式会社　春日井営業所</t>
  </si>
  <si>
    <t>藤間工業株式会社　</t>
  </si>
  <si>
    <t>船橋設備株式会社稲沢支店</t>
    <rPh sb="0" eb="2">
      <t>フナバシ</t>
    </rPh>
    <rPh sb="2" eb="4">
      <t>セツビ</t>
    </rPh>
    <rPh sb="8" eb="10">
      <t>イナザワ</t>
    </rPh>
    <rPh sb="10" eb="12">
      <t>シテン</t>
    </rPh>
    <phoneticPr fontId="1"/>
  </si>
  <si>
    <t>古山浴槽住器店</t>
    <rPh sb="0" eb="2">
      <t>コヤマ</t>
    </rPh>
    <rPh sb="2" eb="4">
      <t>ヨクソウ</t>
    </rPh>
    <rPh sb="4" eb="5">
      <t>ジュウ</t>
    </rPh>
    <rPh sb="5" eb="6">
      <t>キ</t>
    </rPh>
    <rPh sb="6" eb="7">
      <t>テン</t>
    </rPh>
    <phoneticPr fontId="1"/>
  </si>
  <si>
    <t>株式会社保坂工業所　春日井支店</t>
  </si>
  <si>
    <t>本間建設株式会社　</t>
  </si>
  <si>
    <t>株式会社本間工業　</t>
  </si>
  <si>
    <t>株式会社マサキ設備　</t>
  </si>
  <si>
    <t>株式会社松浦組　</t>
  </si>
  <si>
    <t>松原ポンプ　</t>
  </si>
  <si>
    <t>有限会社丸幸</t>
    <rPh sb="4" eb="5">
      <t>マル</t>
    </rPh>
    <rPh sb="5" eb="6">
      <t>サチ</t>
    </rPh>
    <phoneticPr fontId="1"/>
  </si>
  <si>
    <t>丸水設備株式会社　</t>
  </si>
  <si>
    <t>株式会社水野設備　</t>
  </si>
  <si>
    <t>水野土木株式会社　</t>
  </si>
  <si>
    <t>株式会社都商会</t>
    <rPh sb="4" eb="5">
      <t>ト</t>
    </rPh>
    <rPh sb="5" eb="7">
      <t>ショウカイ</t>
    </rPh>
    <phoneticPr fontId="1"/>
  </si>
  <si>
    <t>都設備　</t>
  </si>
  <si>
    <t>株式会社ミヤジマ住設</t>
    <rPh sb="8" eb="9">
      <t>ジュウ</t>
    </rPh>
    <rPh sb="9" eb="10">
      <t>セツ</t>
    </rPh>
    <phoneticPr fontId="1"/>
  </si>
  <si>
    <t>村手設備　</t>
  </si>
  <si>
    <t>明治住設株式会社　</t>
  </si>
  <si>
    <t xml:space="preserve">株式会社名団 </t>
    <rPh sb="4" eb="5">
      <t>ナ</t>
    </rPh>
    <rPh sb="5" eb="6">
      <t>ダン</t>
    </rPh>
    <phoneticPr fontId="1"/>
  </si>
  <si>
    <t>株式会社名東サービス</t>
  </si>
  <si>
    <t>名林建設株式会社　</t>
  </si>
  <si>
    <t>矢田川建設株式会社</t>
    <rPh sb="0" eb="1">
      <t>ヤ</t>
    </rPh>
    <rPh sb="1" eb="3">
      <t>タガワ</t>
    </rPh>
    <rPh sb="3" eb="5">
      <t>ケンセツ</t>
    </rPh>
    <phoneticPr fontId="1"/>
  </si>
  <si>
    <t>八幡工業株式会社</t>
    <rPh sb="0" eb="1">
      <t>ハチ</t>
    </rPh>
    <rPh sb="1" eb="2">
      <t>ハタ</t>
    </rPh>
    <rPh sb="2" eb="4">
      <t>コウギョウ</t>
    </rPh>
    <phoneticPr fontId="1"/>
  </si>
  <si>
    <t>山内設備</t>
    <rPh sb="0" eb="1">
      <t>ヤマ</t>
    </rPh>
    <rPh sb="1" eb="2">
      <t>ナイ</t>
    </rPh>
    <rPh sb="2" eb="4">
      <t>セツビ</t>
    </rPh>
    <phoneticPr fontId="1"/>
  </si>
  <si>
    <t>株式会社山田浴槽店　</t>
  </si>
  <si>
    <t>山本水道工業所</t>
    <rPh sb="0" eb="2">
      <t>ヤマモト</t>
    </rPh>
    <rPh sb="2" eb="4">
      <t>スイドウ</t>
    </rPh>
    <rPh sb="4" eb="7">
      <t>コウギョウショ</t>
    </rPh>
    <phoneticPr fontId="1"/>
  </si>
  <si>
    <t>有限会社ヨコヤマ　</t>
  </si>
  <si>
    <t>吉田設備株式会社</t>
    <rPh sb="0" eb="2">
      <t>ヨシダ</t>
    </rPh>
    <rPh sb="2" eb="4">
      <t>セツビ</t>
    </rPh>
    <phoneticPr fontId="1"/>
  </si>
  <si>
    <t xml:space="preserve">株式会社吉田設備 </t>
    <rPh sb="4" eb="6">
      <t>ヨシダ</t>
    </rPh>
    <rPh sb="6" eb="8">
      <t>セツビ</t>
    </rPh>
    <phoneticPr fontId="1"/>
  </si>
  <si>
    <t>有限会社米田住宅設備　</t>
  </si>
  <si>
    <t>理水工業</t>
    <rPh sb="0" eb="1">
      <t>リ</t>
    </rPh>
    <rPh sb="1" eb="2">
      <t>スイ</t>
    </rPh>
    <rPh sb="2" eb="4">
      <t>コウギョウ</t>
    </rPh>
    <phoneticPr fontId="1"/>
  </si>
  <si>
    <t>有限会社リョービ商会　</t>
  </si>
  <si>
    <t>年</t>
    <rPh sb="0" eb="1">
      <t>ネン</t>
    </rPh>
    <phoneticPr fontId="1"/>
  </si>
  <si>
    <t>月</t>
    <rPh sb="0" eb="1">
      <t>ツキ</t>
    </rPh>
    <phoneticPr fontId="1"/>
  </si>
  <si>
    <t>日</t>
    <rPh sb="0" eb="1">
      <t>ニチ</t>
    </rPh>
    <phoneticPr fontId="1"/>
  </si>
  <si>
    <t>企業団番号</t>
    <rPh sb="0" eb="2">
      <t>キギョウ</t>
    </rPh>
    <rPh sb="2" eb="3">
      <t>ダン</t>
    </rPh>
    <phoneticPr fontId="1"/>
  </si>
  <si>
    <t>尾張旭番号</t>
    <phoneticPr fontId="1"/>
  </si>
  <si>
    <t>春日井番号</t>
    <phoneticPr fontId="1"/>
  </si>
  <si>
    <t>瀬戸番号</t>
    <phoneticPr fontId="1"/>
  </si>
  <si>
    <t>フリガナ</t>
    <phoneticPr fontId="1"/>
  </si>
  <si>
    <t>氏名又は名称</t>
    <phoneticPr fontId="1"/>
  </si>
  <si>
    <t>代表者の指名</t>
    <rPh sb="0" eb="3">
      <t>ダイヒョウシャ</t>
    </rPh>
    <rPh sb="4" eb="6">
      <t>シメイ</t>
    </rPh>
    <phoneticPr fontId="1"/>
  </si>
  <si>
    <t>電話番号</t>
  </si>
  <si>
    <t>ＦＡＸ番号</t>
  </si>
  <si>
    <t>Ｅメールアドレス</t>
  </si>
  <si>
    <t>参加者①氏名</t>
    <rPh sb="0" eb="3">
      <t>サンカシャ</t>
    </rPh>
    <rPh sb="4" eb="6">
      <t>シメイ</t>
    </rPh>
    <phoneticPr fontId="1"/>
  </si>
  <si>
    <t>参加者②氏名</t>
    <rPh sb="0" eb="3">
      <t>サンカシャ</t>
    </rPh>
    <rPh sb="4" eb="6">
      <t>シメイ</t>
    </rPh>
    <phoneticPr fontId="1"/>
  </si>
  <si>
    <t>参加者③氏名</t>
    <rPh sb="0" eb="3">
      <t>サンカシャ</t>
    </rPh>
    <rPh sb="4" eb="6">
      <t>シメイ</t>
    </rPh>
    <phoneticPr fontId="1"/>
  </si>
  <si>
    <t>研修不参加の理由</t>
    <phoneticPr fontId="1"/>
  </si>
  <si>
    <t>選任した主任技術者①氏名</t>
    <rPh sb="0" eb="2">
      <t>センニン</t>
    </rPh>
    <rPh sb="4" eb="6">
      <t>シュニン</t>
    </rPh>
    <rPh sb="6" eb="9">
      <t>ギジュツシャ</t>
    </rPh>
    <rPh sb="10" eb="12">
      <t>シメイ</t>
    </rPh>
    <phoneticPr fontId="1"/>
  </si>
  <si>
    <t>①主任技術者免状番号</t>
    <rPh sb="6" eb="8">
      <t>メンジョウ</t>
    </rPh>
    <rPh sb="8" eb="10">
      <t>バンゴウ</t>
    </rPh>
    <phoneticPr fontId="1"/>
  </si>
  <si>
    <t>①企業団</t>
    <rPh sb="1" eb="3">
      <t>キギョウ</t>
    </rPh>
    <rPh sb="3" eb="4">
      <t>ダン</t>
    </rPh>
    <phoneticPr fontId="1"/>
  </si>
  <si>
    <t>①尾張旭</t>
    <rPh sb="1" eb="4">
      <t>オワリアサヒ</t>
    </rPh>
    <phoneticPr fontId="1"/>
  </si>
  <si>
    <t>①春日井</t>
    <rPh sb="1" eb="4">
      <t>カスガイ</t>
    </rPh>
    <phoneticPr fontId="1"/>
  </si>
  <si>
    <t>①瀬戸</t>
    <rPh sb="1" eb="3">
      <t>セト</t>
    </rPh>
    <phoneticPr fontId="1"/>
  </si>
  <si>
    <t>選任した主任技術者②氏名</t>
    <rPh sb="0" eb="2">
      <t>センニン</t>
    </rPh>
    <rPh sb="4" eb="6">
      <t>シュニン</t>
    </rPh>
    <rPh sb="6" eb="9">
      <t>ギジュツシャ</t>
    </rPh>
    <rPh sb="10" eb="12">
      <t>シメイ</t>
    </rPh>
    <phoneticPr fontId="1"/>
  </si>
  <si>
    <t>②主任技術者免状番号</t>
    <rPh sb="6" eb="8">
      <t>メンジョウ</t>
    </rPh>
    <rPh sb="8" eb="10">
      <t>バンゴウ</t>
    </rPh>
    <phoneticPr fontId="1"/>
  </si>
  <si>
    <t>②企業団</t>
    <rPh sb="1" eb="3">
      <t>キギョウ</t>
    </rPh>
    <rPh sb="3" eb="4">
      <t>ダン</t>
    </rPh>
    <phoneticPr fontId="1"/>
  </si>
  <si>
    <t>②尾張旭</t>
    <rPh sb="1" eb="4">
      <t>オワリアサヒ</t>
    </rPh>
    <phoneticPr fontId="1"/>
  </si>
  <si>
    <t>②春日井</t>
    <rPh sb="1" eb="4">
      <t>カスガイ</t>
    </rPh>
    <phoneticPr fontId="1"/>
  </si>
  <si>
    <t>②瀬戸</t>
    <rPh sb="1" eb="3">
      <t>セト</t>
    </rPh>
    <phoneticPr fontId="1"/>
  </si>
  <si>
    <t>選任した主任技術者③氏名</t>
    <rPh sb="0" eb="2">
      <t>センニン</t>
    </rPh>
    <rPh sb="4" eb="6">
      <t>シュニン</t>
    </rPh>
    <rPh sb="6" eb="9">
      <t>ギジュツシャ</t>
    </rPh>
    <rPh sb="10" eb="12">
      <t>シメイ</t>
    </rPh>
    <phoneticPr fontId="1"/>
  </si>
  <si>
    <t>③主任技術者免状番号</t>
    <rPh sb="6" eb="8">
      <t>メンジョウ</t>
    </rPh>
    <rPh sb="8" eb="10">
      <t>バンゴウ</t>
    </rPh>
    <phoneticPr fontId="1"/>
  </si>
  <si>
    <t>③企業団</t>
    <rPh sb="1" eb="3">
      <t>キギョウ</t>
    </rPh>
    <rPh sb="3" eb="4">
      <t>ダン</t>
    </rPh>
    <phoneticPr fontId="1"/>
  </si>
  <si>
    <t>③尾張旭</t>
    <rPh sb="1" eb="4">
      <t>オワリアサヒ</t>
    </rPh>
    <phoneticPr fontId="1"/>
  </si>
  <si>
    <t>③春日井</t>
    <rPh sb="1" eb="4">
      <t>カスガイ</t>
    </rPh>
    <phoneticPr fontId="1"/>
  </si>
  <si>
    <t>③瀬戸</t>
    <rPh sb="1" eb="3">
      <t>セト</t>
    </rPh>
    <phoneticPr fontId="1"/>
  </si>
  <si>
    <t>選任した主任技術者④氏名</t>
    <rPh sb="0" eb="2">
      <t>センニン</t>
    </rPh>
    <rPh sb="4" eb="6">
      <t>シュニン</t>
    </rPh>
    <rPh sb="6" eb="9">
      <t>ギジュツシャ</t>
    </rPh>
    <rPh sb="10" eb="12">
      <t>シメイ</t>
    </rPh>
    <phoneticPr fontId="1"/>
  </si>
  <si>
    <t>④主任技術者免状番号</t>
    <rPh sb="6" eb="8">
      <t>メンジョウ</t>
    </rPh>
    <rPh sb="8" eb="10">
      <t>バンゴウ</t>
    </rPh>
    <phoneticPr fontId="1"/>
  </si>
  <si>
    <t>④企業団</t>
    <rPh sb="1" eb="3">
      <t>キギョウ</t>
    </rPh>
    <rPh sb="3" eb="4">
      <t>ダン</t>
    </rPh>
    <phoneticPr fontId="1"/>
  </si>
  <si>
    <t>④尾張旭</t>
    <rPh sb="1" eb="4">
      <t>オワリアサヒ</t>
    </rPh>
    <phoneticPr fontId="1"/>
  </si>
  <si>
    <t>④春日井</t>
    <rPh sb="1" eb="4">
      <t>カスガイ</t>
    </rPh>
    <phoneticPr fontId="1"/>
  </si>
  <si>
    <t>④瀬戸</t>
    <rPh sb="1" eb="3">
      <t>セト</t>
    </rPh>
    <phoneticPr fontId="1"/>
  </si>
  <si>
    <t>選任した主任技術者⑤氏名</t>
    <rPh sb="0" eb="2">
      <t>センニン</t>
    </rPh>
    <rPh sb="4" eb="6">
      <t>シュニン</t>
    </rPh>
    <rPh sb="6" eb="9">
      <t>ギジュツシャ</t>
    </rPh>
    <rPh sb="10" eb="12">
      <t>シメイ</t>
    </rPh>
    <phoneticPr fontId="1"/>
  </si>
  <si>
    <t>⑤主任技術者免状番号</t>
    <rPh sb="6" eb="8">
      <t>メンジョウ</t>
    </rPh>
    <rPh sb="8" eb="10">
      <t>バンゴウ</t>
    </rPh>
    <phoneticPr fontId="1"/>
  </si>
  <si>
    <t>⑤企業団</t>
    <rPh sb="1" eb="3">
      <t>キギョウ</t>
    </rPh>
    <rPh sb="3" eb="4">
      <t>ダン</t>
    </rPh>
    <phoneticPr fontId="1"/>
  </si>
  <si>
    <t>⑤尾張旭</t>
    <rPh sb="1" eb="4">
      <t>オワリアサヒ</t>
    </rPh>
    <phoneticPr fontId="1"/>
  </si>
  <si>
    <t>⑤春日井</t>
    <rPh sb="1" eb="4">
      <t>カスガイ</t>
    </rPh>
    <phoneticPr fontId="1"/>
  </si>
  <si>
    <t>⑤瀬戸</t>
    <rPh sb="1" eb="3">
      <t>セト</t>
    </rPh>
    <phoneticPr fontId="1"/>
  </si>
  <si>
    <t>選任した主任技術者⑥氏名</t>
    <rPh sb="0" eb="2">
      <t>センニン</t>
    </rPh>
    <rPh sb="4" eb="6">
      <t>シュニン</t>
    </rPh>
    <rPh sb="6" eb="9">
      <t>ギジュツシャ</t>
    </rPh>
    <rPh sb="10" eb="12">
      <t>シメイ</t>
    </rPh>
    <phoneticPr fontId="1"/>
  </si>
  <si>
    <t>⑥主任技術者免状番号</t>
    <rPh sb="6" eb="8">
      <t>メンジョウ</t>
    </rPh>
    <rPh sb="8" eb="10">
      <t>バンゴウ</t>
    </rPh>
    <phoneticPr fontId="1"/>
  </si>
  <si>
    <t>⑥企業団</t>
    <rPh sb="1" eb="3">
      <t>キギョウ</t>
    </rPh>
    <rPh sb="3" eb="4">
      <t>ダン</t>
    </rPh>
    <phoneticPr fontId="1"/>
  </si>
  <si>
    <t>⑥尾張旭</t>
    <rPh sb="1" eb="4">
      <t>オワリアサヒ</t>
    </rPh>
    <phoneticPr fontId="1"/>
  </si>
  <si>
    <t>⑥春日井</t>
    <rPh sb="1" eb="4">
      <t>カスガイ</t>
    </rPh>
    <phoneticPr fontId="1"/>
  </si>
  <si>
    <t>⑥瀬戸</t>
    <rPh sb="1" eb="3">
      <t>セト</t>
    </rPh>
    <phoneticPr fontId="1"/>
  </si>
  <si>
    <t>選任した主任技術者⑦氏名</t>
    <rPh sb="0" eb="2">
      <t>センニン</t>
    </rPh>
    <rPh sb="4" eb="6">
      <t>シュニン</t>
    </rPh>
    <rPh sb="6" eb="9">
      <t>ギジュツシャ</t>
    </rPh>
    <rPh sb="10" eb="12">
      <t>シメイ</t>
    </rPh>
    <phoneticPr fontId="1"/>
  </si>
  <si>
    <t>⑦主任技術者免状番号</t>
    <rPh sb="6" eb="8">
      <t>メンジョウ</t>
    </rPh>
    <rPh sb="8" eb="10">
      <t>バンゴウ</t>
    </rPh>
    <phoneticPr fontId="1"/>
  </si>
  <si>
    <t>⑦企業団</t>
    <rPh sb="1" eb="3">
      <t>キギョウ</t>
    </rPh>
    <rPh sb="3" eb="4">
      <t>ダン</t>
    </rPh>
    <phoneticPr fontId="1"/>
  </si>
  <si>
    <t>⑦尾張旭</t>
    <rPh sb="1" eb="4">
      <t>オワリアサヒ</t>
    </rPh>
    <phoneticPr fontId="1"/>
  </si>
  <si>
    <t>⑦春日井</t>
    <rPh sb="1" eb="4">
      <t>カスガイ</t>
    </rPh>
    <phoneticPr fontId="1"/>
  </si>
  <si>
    <t>⑦瀬戸</t>
    <rPh sb="1" eb="3">
      <t>セト</t>
    </rPh>
    <phoneticPr fontId="1"/>
  </si>
  <si>
    <t>選任した主任技術者⑧氏名</t>
    <rPh sb="0" eb="2">
      <t>センニン</t>
    </rPh>
    <rPh sb="4" eb="6">
      <t>シュニン</t>
    </rPh>
    <rPh sb="6" eb="9">
      <t>ギジュツシャ</t>
    </rPh>
    <rPh sb="10" eb="12">
      <t>シメイ</t>
    </rPh>
    <phoneticPr fontId="1"/>
  </si>
  <si>
    <t>⑧主任技術者免状番号</t>
    <rPh sb="6" eb="8">
      <t>メンジョウ</t>
    </rPh>
    <rPh sb="8" eb="10">
      <t>バンゴウ</t>
    </rPh>
    <phoneticPr fontId="1"/>
  </si>
  <si>
    <t>⑧企業団</t>
    <rPh sb="1" eb="3">
      <t>キギョウ</t>
    </rPh>
    <rPh sb="3" eb="4">
      <t>ダン</t>
    </rPh>
    <phoneticPr fontId="1"/>
  </si>
  <si>
    <t>⑧尾張旭</t>
    <rPh sb="1" eb="4">
      <t>オワリアサヒ</t>
    </rPh>
    <phoneticPr fontId="1"/>
  </si>
  <si>
    <t>⑧春日井</t>
    <rPh sb="1" eb="4">
      <t>カスガイ</t>
    </rPh>
    <phoneticPr fontId="1"/>
  </si>
  <si>
    <t>⑧瀬戸</t>
    <rPh sb="1" eb="3">
      <t>セト</t>
    </rPh>
    <phoneticPr fontId="1"/>
  </si>
  <si>
    <t>選任した主任技術者⑨氏名</t>
    <rPh sb="0" eb="2">
      <t>センニン</t>
    </rPh>
    <rPh sb="4" eb="6">
      <t>シュニン</t>
    </rPh>
    <rPh sb="6" eb="9">
      <t>ギジュツシャ</t>
    </rPh>
    <rPh sb="10" eb="12">
      <t>シメイ</t>
    </rPh>
    <phoneticPr fontId="1"/>
  </si>
  <si>
    <t>⑨主任技術者免状番号</t>
    <rPh sb="6" eb="8">
      <t>メンジョウ</t>
    </rPh>
    <rPh sb="8" eb="10">
      <t>バンゴウ</t>
    </rPh>
    <phoneticPr fontId="1"/>
  </si>
  <si>
    <t>⑨企業団</t>
    <rPh sb="1" eb="3">
      <t>キギョウ</t>
    </rPh>
    <rPh sb="3" eb="4">
      <t>ダン</t>
    </rPh>
    <phoneticPr fontId="1"/>
  </si>
  <si>
    <t>⑨尾張旭</t>
    <rPh sb="1" eb="4">
      <t>オワリアサヒ</t>
    </rPh>
    <phoneticPr fontId="1"/>
  </si>
  <si>
    <t>⑨春日井</t>
    <rPh sb="1" eb="4">
      <t>カスガイ</t>
    </rPh>
    <phoneticPr fontId="1"/>
  </si>
  <si>
    <t>⑨瀬戸</t>
    <rPh sb="1" eb="3">
      <t>セト</t>
    </rPh>
    <phoneticPr fontId="1"/>
  </si>
  <si>
    <t>⑩主任技術者免状番号</t>
    <rPh sb="6" eb="8">
      <t>メンジョウ</t>
    </rPh>
    <rPh sb="8" eb="10">
      <t>バンゴウ</t>
    </rPh>
    <phoneticPr fontId="1"/>
  </si>
  <si>
    <t>⑩企業団</t>
    <rPh sb="1" eb="3">
      <t>キギョウ</t>
    </rPh>
    <rPh sb="3" eb="4">
      <t>ダン</t>
    </rPh>
    <phoneticPr fontId="1"/>
  </si>
  <si>
    <t>⑩尾張旭</t>
    <rPh sb="1" eb="4">
      <t>オワリアサヒ</t>
    </rPh>
    <phoneticPr fontId="1"/>
  </si>
  <si>
    <t>⑩春日井</t>
    <rPh sb="1" eb="4">
      <t>カスガイ</t>
    </rPh>
    <phoneticPr fontId="1"/>
  </si>
  <si>
    <t>⑩瀬戸</t>
    <rPh sb="1" eb="3">
      <t>セト</t>
    </rPh>
    <phoneticPr fontId="1"/>
  </si>
  <si>
    <t>選任した主任技術者⑪氏名</t>
    <rPh sb="0" eb="2">
      <t>センニン</t>
    </rPh>
    <rPh sb="4" eb="6">
      <t>シュニン</t>
    </rPh>
    <rPh sb="6" eb="9">
      <t>ギジュツシャ</t>
    </rPh>
    <rPh sb="10" eb="12">
      <t>シメイ</t>
    </rPh>
    <phoneticPr fontId="1"/>
  </si>
  <si>
    <t>⑪主任技術者免状番号</t>
    <rPh sb="6" eb="8">
      <t>メンジョウ</t>
    </rPh>
    <rPh sb="8" eb="10">
      <t>バンゴウ</t>
    </rPh>
    <phoneticPr fontId="1"/>
  </si>
  <si>
    <t>⑪企業団</t>
    <rPh sb="1" eb="3">
      <t>キギョウ</t>
    </rPh>
    <rPh sb="3" eb="4">
      <t>ダン</t>
    </rPh>
    <phoneticPr fontId="1"/>
  </si>
  <si>
    <t>⑪尾張旭</t>
    <rPh sb="1" eb="4">
      <t>オワリアサヒ</t>
    </rPh>
    <phoneticPr fontId="1"/>
  </si>
  <si>
    <t>⑪春日井</t>
    <rPh sb="1" eb="4">
      <t>カスガイ</t>
    </rPh>
    <phoneticPr fontId="1"/>
  </si>
  <si>
    <t>⑪瀬戸</t>
    <rPh sb="1" eb="3">
      <t>セト</t>
    </rPh>
    <phoneticPr fontId="1"/>
  </si>
  <si>
    <t>選任した主任技術者⑫氏名</t>
    <rPh sb="0" eb="2">
      <t>センニン</t>
    </rPh>
    <rPh sb="4" eb="6">
      <t>シュニン</t>
    </rPh>
    <rPh sb="6" eb="9">
      <t>ギジュツシャ</t>
    </rPh>
    <rPh sb="10" eb="12">
      <t>シメイ</t>
    </rPh>
    <phoneticPr fontId="1"/>
  </si>
  <si>
    <t>⑫主任技術者免状番号</t>
    <rPh sb="6" eb="8">
      <t>メンジョウ</t>
    </rPh>
    <rPh sb="8" eb="10">
      <t>バンゴウ</t>
    </rPh>
    <phoneticPr fontId="1"/>
  </si>
  <si>
    <t>⑫企業団</t>
    <rPh sb="1" eb="3">
      <t>キギョウ</t>
    </rPh>
    <rPh sb="3" eb="4">
      <t>ダン</t>
    </rPh>
    <phoneticPr fontId="1"/>
  </si>
  <si>
    <t>⑫尾張旭</t>
    <rPh sb="1" eb="4">
      <t>オワリアサヒ</t>
    </rPh>
    <phoneticPr fontId="1"/>
  </si>
  <si>
    <t>⑫春日井</t>
    <rPh sb="1" eb="4">
      <t>カスガイ</t>
    </rPh>
    <phoneticPr fontId="1"/>
  </si>
  <si>
    <t>⑫瀬戸</t>
    <rPh sb="1" eb="3">
      <t>セト</t>
    </rPh>
    <phoneticPr fontId="1"/>
  </si>
  <si>
    <t>選任した主任技術者⑬氏名</t>
    <rPh sb="0" eb="2">
      <t>センニン</t>
    </rPh>
    <rPh sb="4" eb="6">
      <t>シュニン</t>
    </rPh>
    <rPh sb="6" eb="9">
      <t>ギジュツシャ</t>
    </rPh>
    <rPh sb="10" eb="12">
      <t>シメイ</t>
    </rPh>
    <phoneticPr fontId="1"/>
  </si>
  <si>
    <t>⑬主任技術者免状番号</t>
    <rPh sb="6" eb="8">
      <t>メンジョウ</t>
    </rPh>
    <rPh sb="8" eb="10">
      <t>バンゴウ</t>
    </rPh>
    <phoneticPr fontId="1"/>
  </si>
  <si>
    <t>⑬企業団</t>
    <rPh sb="1" eb="3">
      <t>キギョウ</t>
    </rPh>
    <rPh sb="3" eb="4">
      <t>ダン</t>
    </rPh>
    <phoneticPr fontId="1"/>
  </si>
  <si>
    <t>⑬尾張旭</t>
    <rPh sb="1" eb="4">
      <t>オワリアサヒ</t>
    </rPh>
    <phoneticPr fontId="1"/>
  </si>
  <si>
    <t>⑬春日井</t>
    <rPh sb="1" eb="4">
      <t>カスガイ</t>
    </rPh>
    <phoneticPr fontId="1"/>
  </si>
  <si>
    <t>⑬瀬戸</t>
    <rPh sb="1" eb="3">
      <t>セト</t>
    </rPh>
    <phoneticPr fontId="1"/>
  </si>
  <si>
    <t>選任した主任技術者⑭氏名</t>
    <rPh sb="0" eb="2">
      <t>センニン</t>
    </rPh>
    <rPh sb="4" eb="6">
      <t>シュニン</t>
    </rPh>
    <rPh sb="6" eb="9">
      <t>ギジュツシャ</t>
    </rPh>
    <rPh sb="10" eb="12">
      <t>シメイ</t>
    </rPh>
    <phoneticPr fontId="1"/>
  </si>
  <si>
    <t>⑭主任技術者免状番号</t>
    <rPh sb="6" eb="8">
      <t>メンジョウ</t>
    </rPh>
    <rPh sb="8" eb="10">
      <t>バンゴウ</t>
    </rPh>
    <phoneticPr fontId="1"/>
  </si>
  <si>
    <t>⑭企業団</t>
    <rPh sb="1" eb="3">
      <t>キギョウ</t>
    </rPh>
    <rPh sb="3" eb="4">
      <t>ダン</t>
    </rPh>
    <phoneticPr fontId="1"/>
  </si>
  <si>
    <t>⑭尾張旭</t>
    <rPh sb="1" eb="4">
      <t>オワリアサヒ</t>
    </rPh>
    <phoneticPr fontId="1"/>
  </si>
  <si>
    <t>⑭春日井</t>
    <rPh sb="1" eb="4">
      <t>カスガイ</t>
    </rPh>
    <phoneticPr fontId="1"/>
  </si>
  <si>
    <t>⑭瀬戸</t>
    <rPh sb="1" eb="3">
      <t>セト</t>
    </rPh>
    <phoneticPr fontId="1"/>
  </si>
  <si>
    <t>選任した主任技術者⑮氏名</t>
    <rPh sb="0" eb="2">
      <t>センニン</t>
    </rPh>
    <rPh sb="4" eb="6">
      <t>シュニン</t>
    </rPh>
    <rPh sb="6" eb="9">
      <t>ギジュツシャ</t>
    </rPh>
    <rPh sb="10" eb="12">
      <t>シメイ</t>
    </rPh>
    <phoneticPr fontId="1"/>
  </si>
  <si>
    <t>⑮主任技術者免状番号</t>
    <rPh sb="6" eb="8">
      <t>メンジョウ</t>
    </rPh>
    <rPh sb="8" eb="10">
      <t>バンゴウ</t>
    </rPh>
    <phoneticPr fontId="1"/>
  </si>
  <si>
    <t>⑮企業団</t>
    <rPh sb="1" eb="3">
      <t>キギョウ</t>
    </rPh>
    <rPh sb="3" eb="4">
      <t>ダン</t>
    </rPh>
    <phoneticPr fontId="1"/>
  </si>
  <si>
    <t>⑮尾張旭</t>
    <rPh sb="1" eb="4">
      <t>オワリアサヒ</t>
    </rPh>
    <phoneticPr fontId="1"/>
  </si>
  <si>
    <t>⑮春日井</t>
    <rPh sb="1" eb="4">
      <t>カスガイ</t>
    </rPh>
    <phoneticPr fontId="1"/>
  </si>
  <si>
    <t>⑮瀬戸</t>
    <rPh sb="1" eb="3">
      <t>セト</t>
    </rPh>
    <phoneticPr fontId="1"/>
  </si>
  <si>
    <t>選任した主任技術者⑯氏名</t>
    <rPh sb="0" eb="2">
      <t>センニン</t>
    </rPh>
    <rPh sb="4" eb="6">
      <t>シュニン</t>
    </rPh>
    <rPh sb="6" eb="9">
      <t>ギジュツシャ</t>
    </rPh>
    <rPh sb="10" eb="12">
      <t>シメイ</t>
    </rPh>
    <phoneticPr fontId="1"/>
  </si>
  <si>
    <t>⑯主任技術者免状番号</t>
    <rPh sb="6" eb="8">
      <t>メンジョウ</t>
    </rPh>
    <rPh sb="8" eb="10">
      <t>バンゴウ</t>
    </rPh>
    <phoneticPr fontId="1"/>
  </si>
  <si>
    <t>⑯企業団</t>
    <rPh sb="1" eb="3">
      <t>キギョウ</t>
    </rPh>
    <rPh sb="3" eb="4">
      <t>ダン</t>
    </rPh>
    <phoneticPr fontId="1"/>
  </si>
  <si>
    <t>⑯尾張旭</t>
    <rPh sb="1" eb="4">
      <t>オワリアサヒ</t>
    </rPh>
    <phoneticPr fontId="1"/>
  </si>
  <si>
    <t>⑯春日井</t>
    <rPh sb="1" eb="4">
      <t>カスガイ</t>
    </rPh>
    <phoneticPr fontId="1"/>
  </si>
  <si>
    <t>⑯瀬戸</t>
    <rPh sb="1" eb="3">
      <t>セト</t>
    </rPh>
    <phoneticPr fontId="1"/>
  </si>
  <si>
    <t>備考</t>
    <rPh sb="0" eb="2">
      <t>ビコウ</t>
    </rPh>
    <phoneticPr fontId="1"/>
  </si>
  <si>
    <t>愛知郡東郷町大字和合字北蚊谷２１２</t>
    <rPh sb="0" eb="2">
      <t>アイチ</t>
    </rPh>
    <rPh sb="2" eb="3">
      <t>グン</t>
    </rPh>
    <rPh sb="3" eb="6">
      <t>トウゴウチョウ</t>
    </rPh>
    <rPh sb="6" eb="8">
      <t>オオアザ</t>
    </rPh>
    <rPh sb="8" eb="10">
      <t>ワゴウ</t>
    </rPh>
    <rPh sb="10" eb="11">
      <t>アザ</t>
    </rPh>
    <rPh sb="11" eb="12">
      <t>キタ</t>
    </rPh>
    <rPh sb="12" eb="13">
      <t>カ</t>
    </rPh>
    <rPh sb="13" eb="14">
      <t>タニ</t>
    </rPh>
    <phoneticPr fontId="1"/>
  </si>
  <si>
    <t>0561-38-0035</t>
    <phoneticPr fontId="1"/>
  </si>
  <si>
    <t>0561-38-1427</t>
    <phoneticPr fontId="1"/>
  </si>
  <si>
    <t>　北部水道</t>
    <rPh sb="1" eb="3">
      <t>ホクブ</t>
    </rPh>
    <rPh sb="3" eb="5">
      <t>スイドウ</t>
    </rPh>
    <phoneticPr fontId="1"/>
  </si>
  <si>
    <t>　ホクブスイドウ</t>
    <phoneticPr fontId="1"/>
  </si>
  <si>
    <t>　
（例）
・令和○年○月○日に代表取締役　北部太郎が退任し、北部一郎が着任しましたが、尾張旭市、瀬戸市、愛知中部水道企業団への変更届出書の提出が未済ですので早急に提出します。
・令和○年○月○日に主任技術者　旭春男を解任しましたが、愛知中部水道企業団への解任届出書の提出が未済ですので早急に提出します。また、これに伴い同日、旭秋男を選任しました。こちらも選任届出書の提出が未済ですので早急に提出します。</t>
    <rPh sb="4" eb="5">
      <t>レイ</t>
    </rPh>
    <rPh sb="9" eb="11">
      <t>レイワ</t>
    </rPh>
    <rPh sb="12" eb="13">
      <t>ネン</t>
    </rPh>
    <rPh sb="14" eb="15">
      <t>ツキ</t>
    </rPh>
    <rPh sb="16" eb="17">
      <t>ヒ</t>
    </rPh>
    <rPh sb="18" eb="20">
      <t>ダイヒョウ</t>
    </rPh>
    <rPh sb="20" eb="23">
      <t>トリシマリヤク</t>
    </rPh>
    <rPh sb="24" eb="26">
      <t>ホクブ</t>
    </rPh>
    <rPh sb="26" eb="28">
      <t>タロウ</t>
    </rPh>
    <rPh sb="29" eb="31">
      <t>タイニン</t>
    </rPh>
    <rPh sb="33" eb="35">
      <t>ホクブ</t>
    </rPh>
    <rPh sb="35" eb="37">
      <t>イチロウ</t>
    </rPh>
    <rPh sb="38" eb="40">
      <t>チャクニン</t>
    </rPh>
    <rPh sb="51" eb="54">
      <t>セトシ</t>
    </rPh>
    <rPh sb="66" eb="68">
      <t>ヘンコウ</t>
    </rPh>
    <rPh sb="68" eb="71">
      <t>トドケデショ</t>
    </rPh>
    <rPh sb="72" eb="74">
      <t>テイシュツ</t>
    </rPh>
    <rPh sb="81" eb="83">
      <t>ソウキュウ</t>
    </rPh>
    <rPh sb="93" eb="95">
      <t>レイワ</t>
    </rPh>
    <rPh sb="102" eb="104">
      <t>シュニン</t>
    </rPh>
    <rPh sb="104" eb="107">
      <t>ギジュツシャ</t>
    </rPh>
    <rPh sb="108" eb="109">
      <t>アサヒ</t>
    </rPh>
    <rPh sb="109" eb="111">
      <t>ハルオ</t>
    </rPh>
    <rPh sb="112" eb="114">
      <t>カイニン</t>
    </rPh>
    <rPh sb="131" eb="133">
      <t>カイニン</t>
    </rPh>
    <rPh sb="133" eb="134">
      <t>トドケ</t>
    </rPh>
    <rPh sb="134" eb="135">
      <t>デ</t>
    </rPh>
    <rPh sb="135" eb="136">
      <t>ショ</t>
    </rPh>
    <rPh sb="137" eb="139">
      <t>テイシュツ</t>
    </rPh>
    <rPh sb="140" eb="141">
      <t>ミ</t>
    </rPh>
    <rPh sb="141" eb="142">
      <t>スミ</t>
    </rPh>
    <rPh sb="146" eb="148">
      <t>ソウキュウ</t>
    </rPh>
    <rPh sb="149" eb="151">
      <t>テイシュツ</t>
    </rPh>
    <rPh sb="161" eb="162">
      <t>トモナ</t>
    </rPh>
    <rPh sb="163" eb="165">
      <t>ドウジツ</t>
    </rPh>
    <rPh sb="166" eb="167">
      <t>アサヒ</t>
    </rPh>
    <rPh sb="167" eb="168">
      <t>アキ</t>
    </rPh>
    <rPh sb="168" eb="169">
      <t>オ</t>
    </rPh>
    <rPh sb="170" eb="172">
      <t>センニン</t>
    </rPh>
    <rPh sb="181" eb="183">
      <t>センニン</t>
    </rPh>
    <rPh sb="187" eb="189">
      <t>テイシュツ</t>
    </rPh>
    <rPh sb="196" eb="198">
      <t>ソウキュウ</t>
    </rPh>
    <phoneticPr fontId="1"/>
  </si>
  <si>
    <t>kyusuika01@suidou-aichichubu.or.jp　</t>
    <phoneticPr fontId="1"/>
  </si>
  <si>
    <t>氏名</t>
    <rPh sb="0" eb="2">
      <t>シメイ</t>
    </rPh>
    <phoneticPr fontId="1"/>
  </si>
  <si>
    <t>　北　部　一　郎</t>
    <rPh sb="1" eb="2">
      <t>キタ</t>
    </rPh>
    <rPh sb="3" eb="4">
      <t>ブ</t>
    </rPh>
    <rPh sb="5" eb="6">
      <t>イチ</t>
    </rPh>
    <rPh sb="7" eb="8">
      <t>ロウ</t>
    </rPh>
    <phoneticPr fontId="1"/>
  </si>
  <si>
    <t>その他 フリガナ</t>
    <rPh sb="2" eb="3">
      <t>ホカ</t>
    </rPh>
    <phoneticPr fontId="1"/>
  </si>
  <si>
    <t>その他 氏名又は名称</t>
    <phoneticPr fontId="1"/>
  </si>
  <si>
    <t>その他 住所</t>
    <rPh sb="4" eb="6">
      <t>ジュウショ</t>
    </rPh>
    <phoneticPr fontId="1"/>
  </si>
  <si>
    <t>その他 代表者の指名</t>
    <rPh sb="4" eb="7">
      <t>ダイヒョウシャ</t>
    </rPh>
    <rPh sb="8" eb="10">
      <t>シメイ</t>
    </rPh>
    <phoneticPr fontId="1"/>
  </si>
  <si>
    <t>その他 電話番号</t>
    <phoneticPr fontId="1"/>
  </si>
  <si>
    <t>その他 ＦＡＸ番号</t>
    <phoneticPr fontId="1"/>
  </si>
  <si>
    <t>その他 Ｅメールアドレス</t>
    <phoneticPr fontId="1"/>
  </si>
  <si>
    <t>No.</t>
    <phoneticPr fontId="1"/>
  </si>
  <si>
    <t>　現在、各水道事業体に届出している給水装置工事主任技術者名及び主任技術者免状交付番号を記入してください。（該当する水道事業体に「○」を記入する。）</t>
    <rPh sb="11" eb="13">
      <t>トドケデ</t>
    </rPh>
    <rPh sb="53" eb="55">
      <t>ガイトウ</t>
    </rPh>
    <rPh sb="57" eb="59">
      <t>スイドウ</t>
    </rPh>
    <rPh sb="59" eb="62">
      <t>ジギョウタイ</t>
    </rPh>
    <rPh sb="67" eb="69">
      <t>キニュウ</t>
    </rPh>
    <phoneticPr fontId="1"/>
  </si>
  <si>
    <t>現在指定を受けている名称</t>
    <rPh sb="0" eb="2">
      <t>ゲンザイ</t>
    </rPh>
    <rPh sb="2" eb="4">
      <t>シテイ</t>
    </rPh>
    <rPh sb="5" eb="6">
      <t>ウ</t>
    </rPh>
    <rPh sb="10" eb="12">
      <t>メイショウ</t>
    </rPh>
    <phoneticPr fontId="1"/>
  </si>
  <si>
    <t>現在指定を受けている名称が支店の場合は、
本店の名称</t>
    <rPh sb="0" eb="2">
      <t>ゲンザイ</t>
    </rPh>
    <rPh sb="2" eb="4">
      <t>シテイ</t>
    </rPh>
    <rPh sb="5" eb="6">
      <t>ウ</t>
    </rPh>
    <rPh sb="10" eb="12">
      <t>メイショウ</t>
    </rPh>
    <rPh sb="13" eb="15">
      <t>シテン</t>
    </rPh>
    <rPh sb="16" eb="18">
      <t>バアイ</t>
    </rPh>
    <rPh sb="21" eb="23">
      <t>ホンテン</t>
    </rPh>
    <rPh sb="24" eb="26">
      <t>メイショウ</t>
    </rPh>
    <phoneticPr fontId="1"/>
  </si>
  <si>
    <t>No</t>
    <phoneticPr fontId="1"/>
  </si>
  <si>
    <t>選任した主任技術者⑱氏名</t>
    <rPh sb="0" eb="2">
      <t>センニン</t>
    </rPh>
    <rPh sb="4" eb="6">
      <t>シュニン</t>
    </rPh>
    <rPh sb="6" eb="9">
      <t>ギジュツシャ</t>
    </rPh>
    <rPh sb="10" eb="12">
      <t>シメイ</t>
    </rPh>
    <phoneticPr fontId="1"/>
  </si>
  <si>
    <t>⑱主任技術者免状番号</t>
    <rPh sb="6" eb="8">
      <t>メンジョウ</t>
    </rPh>
    <rPh sb="8" eb="10">
      <t>バンゴウ</t>
    </rPh>
    <phoneticPr fontId="1"/>
  </si>
  <si>
    <t>⑱企業団</t>
    <rPh sb="1" eb="3">
      <t>キギョウ</t>
    </rPh>
    <rPh sb="3" eb="4">
      <t>ダン</t>
    </rPh>
    <phoneticPr fontId="1"/>
  </si>
  <si>
    <t>⑱尾張旭</t>
    <rPh sb="1" eb="4">
      <t>オワリアサヒ</t>
    </rPh>
    <phoneticPr fontId="1"/>
  </si>
  <si>
    <t>⑱春日井</t>
    <rPh sb="1" eb="4">
      <t>カスガイ</t>
    </rPh>
    <phoneticPr fontId="1"/>
  </si>
  <si>
    <t>⑱瀬戸</t>
    <rPh sb="1" eb="3">
      <t>セト</t>
    </rPh>
    <phoneticPr fontId="1"/>
  </si>
  <si>
    <t>⑰瀬戸</t>
    <rPh sb="1" eb="3">
      <t>セト</t>
    </rPh>
    <phoneticPr fontId="1"/>
  </si>
  <si>
    <t>⑰春日井</t>
    <rPh sb="1" eb="4">
      <t>カスガイ</t>
    </rPh>
    <phoneticPr fontId="1"/>
  </si>
  <si>
    <t>⑰尾張旭</t>
    <rPh sb="1" eb="4">
      <t>オワリアサヒ</t>
    </rPh>
    <phoneticPr fontId="1"/>
  </si>
  <si>
    <t>⑰企業団</t>
    <rPh sb="1" eb="3">
      <t>キギョウ</t>
    </rPh>
    <rPh sb="3" eb="4">
      <t>ダン</t>
    </rPh>
    <phoneticPr fontId="1"/>
  </si>
  <si>
    <t>⑰主任技術者免状番号</t>
    <rPh sb="6" eb="8">
      <t>メンジョウ</t>
    </rPh>
    <rPh sb="8" eb="10">
      <t>バンゴウ</t>
    </rPh>
    <phoneticPr fontId="1"/>
  </si>
  <si>
    <t>選任した主任技術者⑰氏名</t>
    <rPh sb="0" eb="2">
      <t>センニン</t>
    </rPh>
    <rPh sb="4" eb="6">
      <t>シュニン</t>
    </rPh>
    <rPh sb="6" eb="9">
      <t>ギジュツシャ</t>
    </rPh>
    <rPh sb="10" eb="12">
      <t>シメイ</t>
    </rPh>
    <phoneticPr fontId="1"/>
  </si>
  <si>
    <t>研修
番号</t>
    <rPh sb="0" eb="2">
      <t>ケンシュウ</t>
    </rPh>
    <rPh sb="3" eb="5">
      <t>バンゴウ</t>
    </rPh>
    <phoneticPr fontId="1"/>
  </si>
  <si>
    <t>株式会社アズクリエイティブ</t>
    <rPh sb="0" eb="4">
      <t>カブシキガイシャ</t>
    </rPh>
    <phoneticPr fontId="1"/>
  </si>
  <si>
    <t>株式会社タカギ</t>
    <rPh sb="0" eb="4">
      <t>カブシキガイシャ</t>
    </rPh>
    <phoneticPr fontId="1"/>
  </si>
  <si>
    <t>株式会社 アズーロエイト</t>
    <rPh sb="0" eb="4">
      <t>カブシキガイシャ</t>
    </rPh>
    <phoneticPr fontId="1"/>
  </si>
  <si>
    <t>アストモスリテイリング株式会社</t>
  </si>
  <si>
    <t>アストモスリテイリング株式会社 
中部カンパニー 藤岡営業所</t>
    <rPh sb="11" eb="15">
      <t>カブシキガイシャ</t>
    </rPh>
    <rPh sb="17" eb="19">
      <t>チュウブ</t>
    </rPh>
    <rPh sb="25" eb="27">
      <t>フジオカ</t>
    </rPh>
    <rPh sb="27" eb="30">
      <t>エイギョウショ</t>
    </rPh>
    <phoneticPr fontId="1"/>
  </si>
  <si>
    <t>株式会社市川組</t>
  </si>
  <si>
    <t>有限会社一成工業所</t>
    <rPh sb="0" eb="9">
      <t>ユウゲンカイシャイッセイコウギョウショ</t>
    </rPh>
    <phoneticPr fontId="1"/>
  </si>
  <si>
    <t>いとう設備</t>
    <rPh sb="3" eb="5">
      <t>セツビ</t>
    </rPh>
    <phoneticPr fontId="1"/>
  </si>
  <si>
    <t>株式会社エイト</t>
    <rPh sb="0" eb="2">
      <t>カブシキ</t>
    </rPh>
    <rPh sb="2" eb="4">
      <t>カイシャ</t>
    </rPh>
    <phoneticPr fontId="1"/>
  </si>
  <si>
    <t>有限会社　岡田工業　豊田営業所</t>
    <rPh sb="0" eb="2">
      <t>ユウゲン</t>
    </rPh>
    <rPh sb="2" eb="4">
      <t>カイシャ</t>
    </rPh>
    <phoneticPr fontId="1"/>
  </si>
  <si>
    <t>オケソウ住機株式会社</t>
    <rPh sb="4" eb="10">
      <t>ジュウキカブシキカイシャ</t>
    </rPh>
    <phoneticPr fontId="1"/>
  </si>
  <si>
    <t>株式会社　クラシアン西名古屋支社</t>
    <rPh sb="0" eb="2">
      <t>カブシキ</t>
    </rPh>
    <rPh sb="2" eb="4">
      <t>カイシャ</t>
    </rPh>
    <rPh sb="10" eb="11">
      <t>ニシ</t>
    </rPh>
    <rPh sb="11" eb="14">
      <t>ナゴヤ</t>
    </rPh>
    <rPh sb="14" eb="16">
      <t>シシャ</t>
    </rPh>
    <phoneticPr fontId="1"/>
  </si>
  <si>
    <t>倉田設備設計</t>
    <rPh sb="0" eb="6">
      <t>クラタセツビセッケイ</t>
    </rPh>
    <phoneticPr fontId="1"/>
  </si>
  <si>
    <t>クリア株式会社　</t>
    <rPh sb="3" eb="5">
      <t>カブシキ</t>
    </rPh>
    <rPh sb="5" eb="7">
      <t>カイシャ</t>
    </rPh>
    <phoneticPr fontId="1"/>
  </si>
  <si>
    <t>株式会社ケンコー</t>
    <rPh sb="0" eb="4">
      <t>カブシキガイシャ</t>
    </rPh>
    <phoneticPr fontId="1"/>
  </si>
  <si>
    <t>小嶋管設有限会社</t>
    <rPh sb="0" eb="2">
      <t>コジマ</t>
    </rPh>
    <rPh sb="2" eb="3">
      <t>カン</t>
    </rPh>
    <rPh sb="3" eb="4">
      <t>セツ</t>
    </rPh>
    <phoneticPr fontId="1"/>
  </si>
  <si>
    <t>システムキーパー</t>
  </si>
  <si>
    <t>杉江建設工業株式会社</t>
    <rPh sb="0" eb="4">
      <t>スギエケンセツ</t>
    </rPh>
    <rPh sb="4" eb="6">
      <t>コウギョウ</t>
    </rPh>
    <rPh sb="6" eb="10">
      <t>カブシキカイシャ</t>
    </rPh>
    <phoneticPr fontId="1"/>
  </si>
  <si>
    <t>有限会社鈴木水道</t>
    <rPh sb="0" eb="2">
      <t>ユウゲン</t>
    </rPh>
    <rPh sb="2" eb="4">
      <t>カイシャ</t>
    </rPh>
    <rPh sb="4" eb="8">
      <t>スズキスイドウ</t>
    </rPh>
    <phoneticPr fontId="1"/>
  </si>
  <si>
    <t>株式会社 鈴木設備</t>
    <rPh sb="0" eb="4">
      <t>カブシキガイシャ</t>
    </rPh>
    <rPh sb="5" eb="7">
      <t>スズキ</t>
    </rPh>
    <rPh sb="7" eb="9">
      <t>セツビ</t>
    </rPh>
    <phoneticPr fontId="1"/>
  </si>
  <si>
    <t>セント・グループ株式会社</t>
    <rPh sb="8" eb="12">
      <t>カブシキカイシャ</t>
    </rPh>
    <phoneticPr fontId="1"/>
  </si>
  <si>
    <t>有限会社高増設備工業</t>
    <rPh sb="0" eb="4">
      <t>ユウゲンガイシャ</t>
    </rPh>
    <rPh sb="4" eb="6">
      <t>タカマス</t>
    </rPh>
    <rPh sb="6" eb="8">
      <t>セツビ</t>
    </rPh>
    <rPh sb="8" eb="10">
      <t>コウギョウ</t>
    </rPh>
    <phoneticPr fontId="1"/>
  </si>
  <si>
    <t>株式会社東部テクノ</t>
    <rPh sb="0" eb="2">
      <t>カブシキ</t>
    </rPh>
    <rPh sb="2" eb="4">
      <t>カイシャ</t>
    </rPh>
    <rPh sb="4" eb="6">
      <t>トウブ</t>
    </rPh>
    <phoneticPr fontId="1"/>
  </si>
  <si>
    <t>有限会社名古屋ディバイス</t>
    <rPh sb="0" eb="2">
      <t>ユウゲン</t>
    </rPh>
    <rPh sb="2" eb="4">
      <t>カイシャ</t>
    </rPh>
    <rPh sb="4" eb="7">
      <t>ナゴヤ</t>
    </rPh>
    <phoneticPr fontId="1"/>
  </si>
  <si>
    <t>株式会社プロスパ</t>
    <rPh sb="0" eb="2">
      <t>カブシキ</t>
    </rPh>
    <rPh sb="2" eb="4">
      <t>カイシャ</t>
    </rPh>
    <phoneticPr fontId="1"/>
  </si>
  <si>
    <t>有限会社豊水設備工業所</t>
    <rPh sb="0" eb="2">
      <t>ユウゲン</t>
    </rPh>
    <rPh sb="2" eb="4">
      <t>カイシャ</t>
    </rPh>
    <rPh sb="4" eb="11">
      <t>ホウスイセツビコウギョウショ</t>
    </rPh>
    <phoneticPr fontId="1"/>
  </si>
  <si>
    <t>水玉ライフサービス</t>
    <rPh sb="0" eb="2">
      <t>ミズタマ</t>
    </rPh>
    <phoneticPr fontId="1"/>
  </si>
  <si>
    <t>株式会社 メンテル</t>
    <rPh sb="0" eb="4">
      <t>カブシキガイシャ</t>
    </rPh>
    <phoneticPr fontId="1"/>
  </si>
  <si>
    <t>安田株式会社</t>
    <rPh sb="0" eb="2">
      <t>ヤスダ</t>
    </rPh>
    <rPh sb="2" eb="6">
      <t>カブシキカイシャ</t>
    </rPh>
    <phoneticPr fontId="1"/>
  </si>
  <si>
    <t>株式会社レックスコーポレーション</t>
    <rPh sb="0" eb="2">
      <t>カブシキ</t>
    </rPh>
    <rPh sb="2" eb="4">
      <t>カイシャ</t>
    </rPh>
    <phoneticPr fontId="1"/>
  </si>
  <si>
    <t>　　尾張旭市長　森　　和 　実　殿</t>
    <rPh sb="16" eb="17">
      <t>ドノ</t>
    </rPh>
    <phoneticPr fontId="1"/>
  </si>
  <si>
    <t>　　尾張旭市長　森　　和 　実　殿</t>
    <phoneticPr fontId="1"/>
  </si>
  <si>
    <t>４</t>
    <phoneticPr fontId="1"/>
  </si>
  <si>
    <t>５</t>
    <phoneticPr fontId="1"/>
  </si>
  <si>
    <t>１６</t>
    <phoneticPr fontId="1"/>
  </si>
  <si>
    <t>株式会社愛水設備</t>
    <rPh sb="0" eb="4">
      <t>カブシキガイシャ</t>
    </rPh>
    <rPh sb="4" eb="6">
      <t>アイスイ</t>
    </rPh>
    <rPh sb="6" eb="8">
      <t>セツビ</t>
    </rPh>
    <phoneticPr fontId="1"/>
  </si>
  <si>
    <t>エコネット株式会社</t>
  </si>
  <si>
    <t>エステック</t>
  </si>
  <si>
    <t>有限会社大山産業</t>
    <rPh sb="0" eb="4">
      <t>ユウゲンガイシャ</t>
    </rPh>
    <rPh sb="4" eb="6">
      <t>オオヤマ</t>
    </rPh>
    <rPh sb="6" eb="8">
      <t>サンギョウ</t>
    </rPh>
    <phoneticPr fontId="1"/>
  </si>
  <si>
    <t>株式会社キンライサー</t>
    <rPh sb="0" eb="4">
      <t>カブシキガイシャ</t>
    </rPh>
    <phoneticPr fontId="1"/>
  </si>
  <si>
    <t>株式会社Good　Performance</t>
    <rPh sb="0" eb="4">
      <t>カブシキガイシャ</t>
    </rPh>
    <phoneticPr fontId="1"/>
  </si>
  <si>
    <t>水道サービスアクア</t>
    <rPh sb="0" eb="2">
      <t>スイドウ</t>
    </rPh>
    <phoneticPr fontId="1"/>
  </si>
  <si>
    <t>株式会社せがわ住機</t>
    <rPh sb="0" eb="4">
      <t>カブシキガイシャ</t>
    </rPh>
    <rPh sb="7" eb="9">
      <t>ジュウキ</t>
    </rPh>
    <phoneticPr fontId="1"/>
  </si>
  <si>
    <t>株式会社ツヅケイラウンドサービス</t>
  </si>
  <si>
    <t>株式会社NAOS</t>
    <rPh sb="0" eb="4">
      <t>カブシキガイシャ</t>
    </rPh>
    <phoneticPr fontId="1"/>
  </si>
  <si>
    <t>ハウスメディック有限会社</t>
    <rPh sb="8" eb="12">
      <t>ユウゲンガイシャ</t>
    </rPh>
    <phoneticPr fontId="1"/>
  </si>
  <si>
    <t>有限会社ハッピー住設サービス</t>
    <rPh sb="0" eb="4">
      <t>ユウゲンガイシャ</t>
    </rPh>
    <rPh sb="8" eb="10">
      <t>ジュウセツ</t>
    </rPh>
    <phoneticPr fontId="1"/>
  </si>
  <si>
    <t>有限会社丸幸</t>
    <rPh sb="4" eb="5">
      <t>マル</t>
    </rPh>
    <rPh sb="5" eb="6">
      <t>コウ</t>
    </rPh>
    <phoneticPr fontId="1"/>
  </si>
  <si>
    <t>三菱電機システムサービス株式会社名古屋サービスステーション</t>
    <rPh sb="0" eb="2">
      <t>ミツビシ</t>
    </rPh>
    <rPh sb="2" eb="4">
      <t>デンキ</t>
    </rPh>
    <rPh sb="16" eb="19">
      <t>ナゴヤ</t>
    </rPh>
    <phoneticPr fontId="1"/>
  </si>
  <si>
    <t>吉永建設工業株式会社</t>
    <rPh sb="0" eb="2">
      <t>ヨシナガ</t>
    </rPh>
    <rPh sb="2" eb="4">
      <t>ケンセツ</t>
    </rPh>
    <rPh sb="4" eb="6">
      <t>コウギョウ</t>
    </rPh>
    <rPh sb="6" eb="10">
      <t>カブシキガイシャ</t>
    </rPh>
    <phoneticPr fontId="1"/>
  </si>
  <si>
    <t>株式会社和田設備工業</t>
    <rPh sb="0" eb="4">
      <t>カブシキガイシャ</t>
    </rPh>
    <rPh sb="4" eb="8">
      <t>ワダセツビ</t>
    </rPh>
    <rPh sb="8" eb="10">
      <t>コウギョウ</t>
    </rPh>
    <phoneticPr fontId="1"/>
  </si>
  <si>
    <t>あすともすりていりんぐ</t>
  </si>
  <si>
    <t>ありかわせつび</t>
  </si>
  <si>
    <t>いーらいふぐるーぷ</t>
  </si>
  <si>
    <t>いちかわぐみ</t>
  </si>
  <si>
    <t>いっせいこうぎょうしょ</t>
  </si>
  <si>
    <t>えいと</t>
  </si>
  <si>
    <t>えこねっと</t>
  </si>
  <si>
    <t>えすてっく</t>
  </si>
  <si>
    <t>おあしすそりゅーしょん</t>
  </si>
  <si>
    <t>おーけてっく</t>
  </si>
  <si>
    <t>おかだこうぎょう</t>
  </si>
  <si>
    <t>くらしあん</t>
  </si>
  <si>
    <t>くらたせつびせっけい</t>
  </si>
  <si>
    <t>けんこー</t>
  </si>
  <si>
    <t>こじまかんせつ</t>
  </si>
  <si>
    <t>しすてむきーぱー</t>
  </si>
  <si>
    <t>すぎえけんせつこうぎょう</t>
  </si>
  <si>
    <t>すすきすいどう</t>
  </si>
  <si>
    <t>せんとぐるーぷ</t>
  </si>
  <si>
    <t>たかますせつびこうぎょう</t>
  </si>
  <si>
    <t>ちゅうぶ</t>
  </si>
  <si>
    <t>つづけいらうんどさーびす</t>
  </si>
  <si>
    <t>とうぶてくの</t>
  </si>
  <si>
    <t>なごやでぃばいす</t>
  </si>
  <si>
    <t>のーりつりびんぐくりえいと</t>
  </si>
  <si>
    <t>はせきぎょう</t>
  </si>
  <si>
    <t>はたぐみ</t>
  </si>
  <si>
    <t>ぷろすぱ</t>
  </si>
  <si>
    <t>ほうすいせつびこうぎょうしょ</t>
  </si>
  <si>
    <t>まるこう</t>
  </si>
  <si>
    <t>みずだじゅうせつ</t>
  </si>
  <si>
    <t>みずたまらいふさーびす</t>
  </si>
  <si>
    <t>やすだ</t>
  </si>
  <si>
    <t>れっくすこーぽれーしょん</t>
  </si>
  <si>
    <t>わだせつびこうぎょう</t>
  </si>
  <si>
    <t>あーるえむえす</t>
    <phoneticPr fontId="1"/>
  </si>
  <si>
    <t>あいあーるせつび</t>
    <phoneticPr fontId="1"/>
  </si>
  <si>
    <t>株式会社アイカン設備</t>
    <rPh sb="8" eb="10">
      <t>セツビ</t>
    </rPh>
    <phoneticPr fontId="23"/>
  </si>
  <si>
    <t>あいかんせつび</t>
    <phoneticPr fontId="1"/>
  </si>
  <si>
    <t>株式会社愛三工業</t>
    <rPh sb="4" eb="5">
      <t>アイ</t>
    </rPh>
    <rPh sb="5" eb="6">
      <t>サン</t>
    </rPh>
    <rPh sb="6" eb="8">
      <t>コウギョウ</t>
    </rPh>
    <phoneticPr fontId="23"/>
  </si>
  <si>
    <t>あいさんこうぎょう</t>
    <phoneticPr fontId="1"/>
  </si>
  <si>
    <t>株式会社あいしん</t>
    <phoneticPr fontId="23"/>
  </si>
  <si>
    <t>あいしん</t>
    <phoneticPr fontId="1"/>
  </si>
  <si>
    <t>あいすいせつび</t>
    <phoneticPr fontId="1"/>
  </si>
  <si>
    <t>有限会社愛成住宅設備</t>
    <rPh sb="4" eb="5">
      <t>アイ</t>
    </rPh>
    <rPh sb="5" eb="6">
      <t>セイ</t>
    </rPh>
    <rPh sb="6" eb="8">
      <t>ジュウタク</t>
    </rPh>
    <rPh sb="8" eb="10">
      <t>セツビ</t>
    </rPh>
    <phoneticPr fontId="23"/>
  </si>
  <si>
    <t>あいせいじゅうたくせつび</t>
    <phoneticPr fontId="1"/>
  </si>
  <si>
    <t>あいだせっけい</t>
    <phoneticPr fontId="1"/>
  </si>
  <si>
    <t>あいちえこぷろ</t>
    <phoneticPr fontId="1"/>
  </si>
  <si>
    <t>株式会社愛知テクノス</t>
    <rPh sb="4" eb="6">
      <t>アイチ</t>
    </rPh>
    <phoneticPr fontId="23"/>
  </si>
  <si>
    <t>あいちてくのす</t>
    <phoneticPr fontId="1"/>
  </si>
  <si>
    <t>愛知時計電機株式会社名古屋支店</t>
    <rPh sb="0" eb="2">
      <t>アイチ</t>
    </rPh>
    <rPh sb="2" eb="4">
      <t>ドケイ</t>
    </rPh>
    <rPh sb="4" eb="6">
      <t>デンキ</t>
    </rPh>
    <rPh sb="10" eb="13">
      <t>ナゴヤ</t>
    </rPh>
    <rPh sb="13" eb="15">
      <t>シテン</t>
    </rPh>
    <phoneticPr fontId="23"/>
  </si>
  <si>
    <t>あいちとけいでんき</t>
    <phoneticPr fontId="1"/>
  </si>
  <si>
    <t>あいほくせいさくしょ</t>
    <phoneticPr fontId="1"/>
  </si>
  <si>
    <t>株式会社アイラス</t>
    <phoneticPr fontId="23"/>
  </si>
  <si>
    <t>あいらす</t>
    <phoneticPr fontId="1"/>
  </si>
  <si>
    <t>アオイ設備工業株式会社</t>
    <rPh sb="3" eb="5">
      <t>セツビ</t>
    </rPh>
    <rPh sb="5" eb="7">
      <t>コウギョウ</t>
    </rPh>
    <phoneticPr fontId="23"/>
  </si>
  <si>
    <t>あおいせつびこうぎょう</t>
    <phoneticPr fontId="1"/>
  </si>
  <si>
    <t>株式会社青山</t>
    <rPh sb="4" eb="6">
      <t>アオヤマ</t>
    </rPh>
    <phoneticPr fontId="23"/>
  </si>
  <si>
    <t>あおやま</t>
    <phoneticPr fontId="1"/>
  </si>
  <si>
    <t>あおやまけんざいてん</t>
    <phoneticPr fontId="1"/>
  </si>
  <si>
    <t>有限会社青山住宅設備</t>
    <rPh sb="4" eb="6">
      <t>アオヤマ</t>
    </rPh>
    <rPh sb="6" eb="8">
      <t>ジュウタク</t>
    </rPh>
    <rPh sb="8" eb="10">
      <t>セツビ</t>
    </rPh>
    <phoneticPr fontId="23"/>
  </si>
  <si>
    <t>あおやまじゅうたくせつび</t>
    <phoneticPr fontId="1"/>
  </si>
  <si>
    <t>アオヤマ商会</t>
    <rPh sb="4" eb="6">
      <t>ショウカイ</t>
    </rPh>
    <phoneticPr fontId="23"/>
  </si>
  <si>
    <t>あおやましょうかい</t>
    <phoneticPr fontId="1"/>
  </si>
  <si>
    <t>有限会社アオヤマ設備</t>
    <rPh sb="8" eb="10">
      <t>セツビ</t>
    </rPh>
    <phoneticPr fontId="24"/>
  </si>
  <si>
    <t>あおやませつび</t>
    <phoneticPr fontId="1"/>
  </si>
  <si>
    <t>株式会社光設備</t>
    <phoneticPr fontId="23"/>
  </si>
  <si>
    <t>あかりせつび</t>
    <phoneticPr fontId="1"/>
  </si>
  <si>
    <t>アクア住設</t>
    <rPh sb="3" eb="4">
      <t>ジュウ</t>
    </rPh>
    <rPh sb="4" eb="5">
      <t>セツ</t>
    </rPh>
    <phoneticPr fontId="23"/>
  </si>
  <si>
    <t>あくあじゅうせつ</t>
    <phoneticPr fontId="1"/>
  </si>
  <si>
    <t>あくあてくのす</t>
    <phoneticPr fontId="1"/>
  </si>
  <si>
    <t>あくあらいん</t>
    <phoneticPr fontId="1"/>
  </si>
  <si>
    <t>アクシス総合設備株式会社</t>
    <rPh sb="4" eb="6">
      <t>ソウゴウ</t>
    </rPh>
    <rPh sb="6" eb="8">
      <t>セツビ</t>
    </rPh>
    <phoneticPr fontId="23"/>
  </si>
  <si>
    <t>あくしすそうごうせつび</t>
    <phoneticPr fontId="1"/>
  </si>
  <si>
    <t>あさのせつび</t>
    <phoneticPr fontId="1"/>
  </si>
  <si>
    <t>合資会社アサノヤ商店</t>
    <rPh sb="8" eb="10">
      <t>ショウテン</t>
    </rPh>
    <phoneticPr fontId="24"/>
  </si>
  <si>
    <t>あさのやしょうてん</t>
    <phoneticPr fontId="1"/>
  </si>
  <si>
    <t>旭化成ライフライン株式会社</t>
    <rPh sb="0" eb="3">
      <t>アサヒカセイ</t>
    </rPh>
    <phoneticPr fontId="23"/>
  </si>
  <si>
    <t>あさひかせいらいふらいん</t>
    <phoneticPr fontId="1"/>
  </si>
  <si>
    <t>あさひこうぎょう</t>
    <phoneticPr fontId="1"/>
  </si>
  <si>
    <t>株式会社旭設備</t>
    <rPh sb="4" eb="5">
      <t>アサヒ</t>
    </rPh>
    <rPh sb="5" eb="7">
      <t>セツビ</t>
    </rPh>
    <phoneticPr fontId="23"/>
  </si>
  <si>
    <t>あさひせつび</t>
    <phoneticPr fontId="1"/>
  </si>
  <si>
    <t>あずーろえいと</t>
    <phoneticPr fontId="1"/>
  </si>
  <si>
    <t>あすかせつび</t>
    <phoneticPr fontId="1"/>
  </si>
  <si>
    <t>あずくりえいてぃぶ</t>
    <phoneticPr fontId="1"/>
  </si>
  <si>
    <t>あすともすりていりんぐ</t>
    <phoneticPr fontId="1"/>
  </si>
  <si>
    <t>アストモスリテイリング株式会社　中部カンパニー尾張営業所</t>
    <phoneticPr fontId="1"/>
  </si>
  <si>
    <t>株式会社アドバンス</t>
    <phoneticPr fontId="1"/>
  </si>
  <si>
    <t>あどばんす</t>
    <phoneticPr fontId="1"/>
  </si>
  <si>
    <t>あぶげん</t>
    <phoneticPr fontId="1"/>
  </si>
  <si>
    <t>あらかわせつびこうぎょう</t>
    <phoneticPr fontId="1"/>
  </si>
  <si>
    <t>有川設備</t>
    <rPh sb="0" eb="2">
      <t>アリカワ</t>
    </rPh>
    <rPh sb="2" eb="4">
      <t>セツビ</t>
    </rPh>
    <phoneticPr fontId="23"/>
  </si>
  <si>
    <t>あんせい</t>
    <phoneticPr fontId="1"/>
  </si>
  <si>
    <t>あんどうよくそうてん</t>
    <phoneticPr fontId="1"/>
  </si>
  <si>
    <t>株式会社イースマイル</t>
    <phoneticPr fontId="1"/>
  </si>
  <si>
    <t>いーすまいる</t>
    <phoneticPr fontId="1"/>
  </si>
  <si>
    <t>いえだせつび</t>
    <phoneticPr fontId="1"/>
  </si>
  <si>
    <t>いがらしこうぎょう</t>
    <phoneticPr fontId="23"/>
  </si>
  <si>
    <t>株式会社池田産業　春日井営業所</t>
    <phoneticPr fontId="1"/>
  </si>
  <si>
    <t>いけださんぎょう</t>
    <phoneticPr fontId="1"/>
  </si>
  <si>
    <t>いしぐろこうぎょう</t>
    <phoneticPr fontId="1"/>
  </si>
  <si>
    <t>いしはらすいどう</t>
    <phoneticPr fontId="1"/>
  </si>
  <si>
    <t>いずみせつび</t>
    <phoneticPr fontId="23"/>
  </si>
  <si>
    <t>いせがみこうぎょう</t>
    <phoneticPr fontId="1"/>
  </si>
  <si>
    <t>いせしまさんぎょう</t>
    <phoneticPr fontId="1"/>
  </si>
  <si>
    <t>いたつせつび</t>
    <phoneticPr fontId="1"/>
  </si>
  <si>
    <t>いちかわこうぎょう</t>
    <phoneticPr fontId="1"/>
  </si>
  <si>
    <t>いちはらさんぎょう</t>
    <phoneticPr fontId="1"/>
  </si>
  <si>
    <t>有限会社一千万水道工業所</t>
    <rPh sb="4" eb="7">
      <t>イッセンマン</t>
    </rPh>
    <rPh sb="7" eb="9">
      <t>スイドウ</t>
    </rPh>
    <rPh sb="9" eb="12">
      <t>コウギョウショ</t>
    </rPh>
    <phoneticPr fontId="23"/>
  </si>
  <si>
    <t>いっせんまんすいどうこうぎょうしょ</t>
    <phoneticPr fontId="1"/>
  </si>
  <si>
    <t>株式会社イトウ</t>
    <phoneticPr fontId="23"/>
  </si>
  <si>
    <t>いとう</t>
    <phoneticPr fontId="1"/>
  </si>
  <si>
    <t>いとうじろうしょうてん</t>
    <phoneticPr fontId="1"/>
  </si>
  <si>
    <t>いとうせつび</t>
    <phoneticPr fontId="1"/>
  </si>
  <si>
    <t>いとだすいどうてん</t>
    <phoneticPr fontId="1"/>
  </si>
  <si>
    <t>井戸松建設興業株式会社</t>
    <rPh sb="0" eb="2">
      <t>イド</t>
    </rPh>
    <rPh sb="2" eb="3">
      <t>マツ</t>
    </rPh>
    <rPh sb="3" eb="5">
      <t>ケンセツ</t>
    </rPh>
    <rPh sb="5" eb="7">
      <t>コウギョウ</t>
    </rPh>
    <phoneticPr fontId="23"/>
  </si>
  <si>
    <t>いどまつけんせつこうぎょう</t>
    <phoneticPr fontId="1"/>
  </si>
  <si>
    <t>有限会社イナガキ住設</t>
    <rPh sb="8" eb="9">
      <t>ジュウ</t>
    </rPh>
    <rPh sb="9" eb="10">
      <t>セツビ</t>
    </rPh>
    <phoneticPr fontId="23"/>
  </si>
  <si>
    <t>いながきじゅうせつ</t>
    <phoneticPr fontId="1"/>
  </si>
  <si>
    <t>稲垣設備工事株式会社</t>
    <rPh sb="0" eb="2">
      <t>イナガキ</t>
    </rPh>
    <rPh sb="2" eb="4">
      <t>セツビ</t>
    </rPh>
    <rPh sb="4" eb="6">
      <t>コウジ</t>
    </rPh>
    <phoneticPr fontId="25"/>
  </si>
  <si>
    <t>いながきせつびこうじ</t>
    <phoneticPr fontId="1"/>
  </si>
  <si>
    <t>株式会社稲熊水道</t>
    <rPh sb="4" eb="6">
      <t>イナグマ</t>
    </rPh>
    <rPh sb="6" eb="8">
      <t>スイドウ</t>
    </rPh>
    <phoneticPr fontId="23"/>
  </si>
  <si>
    <t>いなぐますいどう</t>
    <phoneticPr fontId="1"/>
  </si>
  <si>
    <t>いはせつび</t>
    <phoneticPr fontId="1"/>
  </si>
  <si>
    <t>いわき</t>
    <phoneticPr fontId="1"/>
  </si>
  <si>
    <t>有限会社イワコ－</t>
    <phoneticPr fontId="23"/>
  </si>
  <si>
    <t>いわこー</t>
    <phoneticPr fontId="1"/>
  </si>
  <si>
    <t>イワタニ東海株式会社 名古屋支店</t>
    <rPh sb="4" eb="6">
      <t>トウカイ</t>
    </rPh>
    <rPh sb="11" eb="14">
      <t>ナゴヤ</t>
    </rPh>
    <rPh sb="14" eb="16">
      <t>シテン</t>
    </rPh>
    <phoneticPr fontId="23"/>
  </si>
  <si>
    <t>いわたにとうかい</t>
    <phoneticPr fontId="1"/>
  </si>
  <si>
    <t>株式会社ウォーター工業</t>
    <rPh sb="9" eb="11">
      <t>コウギョウ</t>
    </rPh>
    <phoneticPr fontId="23"/>
  </si>
  <si>
    <t>うぉーたーこうぎょう</t>
    <phoneticPr fontId="1"/>
  </si>
  <si>
    <t>有限会社ウォータースペース</t>
    <phoneticPr fontId="23"/>
  </si>
  <si>
    <t>うぉーたーすぺーす</t>
    <phoneticPr fontId="1"/>
  </si>
  <si>
    <t>株式会社ウォーターワークス</t>
    <phoneticPr fontId="23"/>
  </si>
  <si>
    <t>うぉーたーわーくす</t>
    <phoneticPr fontId="1"/>
  </si>
  <si>
    <t>うおずみすいどう</t>
    <phoneticPr fontId="1"/>
  </si>
  <si>
    <t>うかいせつび</t>
    <phoneticPr fontId="1"/>
  </si>
  <si>
    <t>有限会社ウサミ維持管理センター</t>
    <rPh sb="7" eb="9">
      <t>イジ</t>
    </rPh>
    <rPh sb="9" eb="11">
      <t>カンリ</t>
    </rPh>
    <phoneticPr fontId="23"/>
  </si>
  <si>
    <t>うさみいじかんりせんたー</t>
    <phoneticPr fontId="1"/>
  </si>
  <si>
    <t>打越設備</t>
    <rPh sb="0" eb="2">
      <t>ウチコシ</t>
    </rPh>
    <rPh sb="2" eb="4">
      <t>セツビ</t>
    </rPh>
    <phoneticPr fontId="23"/>
  </si>
  <si>
    <t>うちこしせつび</t>
    <phoneticPr fontId="1"/>
  </si>
  <si>
    <t>鵜沼設備有限会社</t>
    <rPh sb="0" eb="2">
      <t>ウヌマ</t>
    </rPh>
    <rPh sb="2" eb="4">
      <t>セツビ</t>
    </rPh>
    <phoneticPr fontId="23"/>
  </si>
  <si>
    <t>うぬませつび</t>
    <phoneticPr fontId="1"/>
  </si>
  <si>
    <t>有限会社梅新管工</t>
    <rPh sb="4" eb="5">
      <t>ウメ</t>
    </rPh>
    <rPh sb="5" eb="6">
      <t>シン</t>
    </rPh>
    <rPh sb="6" eb="7">
      <t>カン</t>
    </rPh>
    <rPh sb="7" eb="8">
      <t>コウ</t>
    </rPh>
    <phoneticPr fontId="23"/>
  </si>
  <si>
    <t>うめしんかんこう</t>
    <phoneticPr fontId="1"/>
  </si>
  <si>
    <t>梅森エンジニア</t>
    <rPh sb="0" eb="1">
      <t>ウメ</t>
    </rPh>
    <rPh sb="1" eb="2">
      <t>モリ</t>
    </rPh>
    <phoneticPr fontId="23"/>
  </si>
  <si>
    <t>うめもりえんじにあ</t>
    <phoneticPr fontId="1"/>
  </si>
  <si>
    <t>株式会社エーエス設備工業 名古屋支店</t>
    <rPh sb="8" eb="10">
      <t>セツビ</t>
    </rPh>
    <rPh sb="10" eb="12">
      <t>コウギョウ</t>
    </rPh>
    <rPh sb="13" eb="16">
      <t>ナゴヤ</t>
    </rPh>
    <rPh sb="16" eb="18">
      <t>シテン</t>
    </rPh>
    <phoneticPr fontId="23"/>
  </si>
  <si>
    <t>えーえすせつびこうぎょう</t>
    <phoneticPr fontId="1"/>
  </si>
  <si>
    <t>有限会社ＡＴ　ＨＯＭＥ</t>
    <phoneticPr fontId="23"/>
  </si>
  <si>
    <t>えーてぃーほーむ</t>
    <phoneticPr fontId="1"/>
  </si>
  <si>
    <t>えすけーしー</t>
    <phoneticPr fontId="1"/>
  </si>
  <si>
    <t>株式会社ＳＫＹ</t>
    <phoneticPr fontId="1"/>
  </si>
  <si>
    <t>えすけーわい</t>
    <phoneticPr fontId="1"/>
  </si>
  <si>
    <t>株式会社Ｎ‐Ｖｉｓｉｏｎ</t>
    <phoneticPr fontId="23"/>
  </si>
  <si>
    <t>えぬびじょん</t>
    <phoneticPr fontId="1"/>
  </si>
  <si>
    <t>株式会社江原工業</t>
    <rPh sb="4" eb="6">
      <t>エハラ</t>
    </rPh>
    <rPh sb="6" eb="8">
      <t>コウギョウ</t>
    </rPh>
    <phoneticPr fontId="23"/>
  </si>
  <si>
    <t>えはらこうぎょう</t>
    <phoneticPr fontId="1"/>
  </si>
  <si>
    <t>株式会社荏原製作所中部支社</t>
    <rPh sb="4" eb="6">
      <t>エバラ</t>
    </rPh>
    <rPh sb="6" eb="9">
      <t>セイサクショ</t>
    </rPh>
    <rPh sb="9" eb="11">
      <t>チュウブ</t>
    </rPh>
    <rPh sb="11" eb="13">
      <t>シシャ</t>
    </rPh>
    <phoneticPr fontId="24"/>
  </si>
  <si>
    <t>えばらせいさくしょ</t>
    <phoneticPr fontId="1"/>
  </si>
  <si>
    <t>えぶりでぃぴーぷる</t>
    <phoneticPr fontId="1"/>
  </si>
  <si>
    <t>株式会社エプロスジャパン</t>
    <phoneticPr fontId="23"/>
  </si>
  <si>
    <t>えぷろすじゃぱん</t>
    <phoneticPr fontId="1"/>
  </si>
  <si>
    <t>えむずこーぽれーしょん</t>
    <phoneticPr fontId="1"/>
  </si>
  <si>
    <t>（株）オアシスソリューション</t>
    <rPh sb="1" eb="2">
      <t>カブ</t>
    </rPh>
    <phoneticPr fontId="26"/>
  </si>
  <si>
    <t>おあしすそりゅーしょん</t>
    <phoneticPr fontId="23"/>
  </si>
  <si>
    <t>青海建設有限会社</t>
    <rPh sb="0" eb="1">
      <t>アオ</t>
    </rPh>
    <rPh sb="1" eb="2">
      <t>ウミ</t>
    </rPh>
    <rPh sb="2" eb="4">
      <t>ケンセツ</t>
    </rPh>
    <phoneticPr fontId="23"/>
  </si>
  <si>
    <t>おうみけんせつ</t>
    <phoneticPr fontId="1"/>
  </si>
  <si>
    <t>株式会社オーケテック</t>
    <phoneticPr fontId="27"/>
  </si>
  <si>
    <t>おーけてっく</t>
    <phoneticPr fontId="1"/>
  </si>
  <si>
    <t>株式会社オーケテック　（清水分室）</t>
    <phoneticPr fontId="1"/>
  </si>
  <si>
    <t>大沢工業株式会社</t>
    <rPh sb="0" eb="2">
      <t>オオサワ</t>
    </rPh>
    <rPh sb="2" eb="4">
      <t>コウギョウ</t>
    </rPh>
    <phoneticPr fontId="23"/>
  </si>
  <si>
    <t>おおさわこうぎょう</t>
    <phoneticPr fontId="1"/>
  </si>
  <si>
    <t>大曽根水道工業株式会社</t>
    <rPh sb="0" eb="3">
      <t>オオゾネ</t>
    </rPh>
    <rPh sb="3" eb="5">
      <t>スイドウ</t>
    </rPh>
    <rPh sb="5" eb="7">
      <t>コウギョウ</t>
    </rPh>
    <phoneticPr fontId="23"/>
  </si>
  <si>
    <t>おおぞねすいどうこうぎょう</t>
    <phoneticPr fontId="1"/>
  </si>
  <si>
    <t>株式会社オオテックスプラント</t>
    <phoneticPr fontId="23"/>
  </si>
  <si>
    <t>おおてっくすぷらんと</t>
    <phoneticPr fontId="1"/>
  </si>
  <si>
    <t>株式会社大森設備</t>
    <rPh sb="4" eb="6">
      <t>オオモリ</t>
    </rPh>
    <rPh sb="6" eb="8">
      <t>セツビ</t>
    </rPh>
    <phoneticPr fontId="23"/>
  </si>
  <si>
    <t>おおもりせつび</t>
    <phoneticPr fontId="1"/>
  </si>
  <si>
    <t>大矢造園設備有限会社</t>
    <rPh sb="0" eb="2">
      <t>オオヤ</t>
    </rPh>
    <rPh sb="2" eb="4">
      <t>ゾウエン</t>
    </rPh>
    <rPh sb="4" eb="6">
      <t>セツビ</t>
    </rPh>
    <phoneticPr fontId="23"/>
  </si>
  <si>
    <t>おおやぞうえんせつび</t>
    <phoneticPr fontId="1"/>
  </si>
  <si>
    <t>おおやまさんぎょう</t>
    <phoneticPr fontId="1"/>
  </si>
  <si>
    <t>おかだこうぎょう</t>
    <phoneticPr fontId="1"/>
  </si>
  <si>
    <t>おかだせつび</t>
    <phoneticPr fontId="1"/>
  </si>
  <si>
    <t>岡野設備</t>
    <rPh sb="0" eb="2">
      <t>オカノ</t>
    </rPh>
    <rPh sb="2" eb="4">
      <t>セツビ</t>
    </rPh>
    <phoneticPr fontId="23"/>
  </si>
  <si>
    <t>おかのせつび</t>
    <phoneticPr fontId="1"/>
  </si>
  <si>
    <t>岡村管工業株式会社</t>
    <rPh sb="0" eb="2">
      <t>オカムラ</t>
    </rPh>
    <rPh sb="2" eb="3">
      <t>カン</t>
    </rPh>
    <rPh sb="3" eb="5">
      <t>コウギョウ</t>
    </rPh>
    <phoneticPr fontId="23"/>
  </si>
  <si>
    <t>おかむらかんこうぎょう</t>
    <phoneticPr fontId="1"/>
  </si>
  <si>
    <t>株式会社岡本設備工業所</t>
    <rPh sb="4" eb="6">
      <t>オカモト</t>
    </rPh>
    <rPh sb="6" eb="8">
      <t>セツビ</t>
    </rPh>
    <rPh sb="8" eb="11">
      <t>コウギョウショ</t>
    </rPh>
    <phoneticPr fontId="23"/>
  </si>
  <si>
    <t>おかもとせつびこうぎょうしょ</t>
    <phoneticPr fontId="1"/>
  </si>
  <si>
    <t>おがわこうぎょう</t>
    <phoneticPr fontId="1"/>
  </si>
  <si>
    <t>オグラ住設</t>
    <rPh sb="3" eb="4">
      <t>ジュウ</t>
    </rPh>
    <rPh sb="4" eb="5">
      <t>セツ</t>
    </rPh>
    <phoneticPr fontId="23"/>
  </si>
  <si>
    <t>おぐらじゅうせつ</t>
    <phoneticPr fontId="1"/>
  </si>
  <si>
    <t>オケエイ住設</t>
    <rPh sb="4" eb="5">
      <t>ジュウ</t>
    </rPh>
    <rPh sb="5" eb="6">
      <t>セツ</t>
    </rPh>
    <phoneticPr fontId="23"/>
  </si>
  <si>
    <t>おけえいじゅうせつ</t>
    <phoneticPr fontId="1"/>
  </si>
  <si>
    <t>桶兼住設株式会社</t>
    <rPh sb="0" eb="1">
      <t>オケ</t>
    </rPh>
    <rPh sb="1" eb="2">
      <t>カネル</t>
    </rPh>
    <rPh sb="2" eb="3">
      <t>ジュウタク</t>
    </rPh>
    <rPh sb="3" eb="4">
      <t>セツビ</t>
    </rPh>
    <phoneticPr fontId="23"/>
  </si>
  <si>
    <t>おけかねじゅうせつ</t>
    <phoneticPr fontId="1"/>
  </si>
  <si>
    <t>株式会社オケスエ</t>
    <phoneticPr fontId="23"/>
  </si>
  <si>
    <t>おけすえ</t>
    <phoneticPr fontId="1"/>
  </si>
  <si>
    <t>おけそうじゅうき</t>
    <phoneticPr fontId="1"/>
  </si>
  <si>
    <t>おけよし</t>
    <phoneticPr fontId="1"/>
  </si>
  <si>
    <t>おだせつび</t>
    <phoneticPr fontId="1"/>
  </si>
  <si>
    <t>おばたせつび</t>
    <phoneticPr fontId="1"/>
  </si>
  <si>
    <t>尾張旭市管工事業協同組合</t>
    <rPh sb="0" eb="4">
      <t>オワリアサヒシ</t>
    </rPh>
    <rPh sb="4" eb="5">
      <t>カン</t>
    </rPh>
    <rPh sb="5" eb="6">
      <t>コウ</t>
    </rPh>
    <rPh sb="6" eb="8">
      <t>ジギョウ</t>
    </rPh>
    <rPh sb="8" eb="10">
      <t>キョウドウ</t>
    </rPh>
    <rPh sb="10" eb="12">
      <t>クミアイ</t>
    </rPh>
    <phoneticPr fontId="24"/>
  </si>
  <si>
    <t>おわりあさひしかんこうじぎょうきょうどうくみあい</t>
    <phoneticPr fontId="1"/>
  </si>
  <si>
    <t>おわりめんてなんす</t>
    <phoneticPr fontId="1"/>
  </si>
  <si>
    <t>株式会社鍛治庫商店　</t>
    <phoneticPr fontId="1"/>
  </si>
  <si>
    <t>かじくらしょうてん</t>
    <phoneticPr fontId="1"/>
  </si>
  <si>
    <t>かすがいしかんこうじぎょうきょうどうくみあい</t>
    <phoneticPr fontId="1"/>
  </si>
  <si>
    <t>株式会社ガスライフ</t>
    <phoneticPr fontId="23"/>
  </si>
  <si>
    <t>がすらいふ</t>
    <phoneticPr fontId="1"/>
  </si>
  <si>
    <t>かっこや</t>
    <phoneticPr fontId="23"/>
  </si>
  <si>
    <t>カトウ住設</t>
    <rPh sb="3" eb="4">
      <t>ジュウタク</t>
    </rPh>
    <rPh sb="4" eb="5">
      <t>セツビ</t>
    </rPh>
    <phoneticPr fontId="23"/>
  </si>
  <si>
    <t>かとうじゅうせつ</t>
    <phoneticPr fontId="1"/>
  </si>
  <si>
    <t>加藤設備</t>
    <rPh sb="0" eb="2">
      <t>カトウ</t>
    </rPh>
    <rPh sb="2" eb="4">
      <t>セツビ</t>
    </rPh>
    <phoneticPr fontId="23"/>
  </si>
  <si>
    <t>かとうせつび</t>
    <phoneticPr fontId="1"/>
  </si>
  <si>
    <t>かとうせつびかんこう</t>
    <phoneticPr fontId="1"/>
  </si>
  <si>
    <t>かとうせつびじむしょ</t>
    <phoneticPr fontId="1"/>
  </si>
  <si>
    <t>かどわきしょうてん</t>
    <phoneticPr fontId="1"/>
  </si>
  <si>
    <t>株式会社金沢設備</t>
    <rPh sb="4" eb="6">
      <t>カナザワ</t>
    </rPh>
    <rPh sb="6" eb="8">
      <t>セツビ</t>
    </rPh>
    <phoneticPr fontId="23"/>
  </si>
  <si>
    <t>かなざわせつび</t>
    <phoneticPr fontId="1"/>
  </si>
  <si>
    <t>株式会社カネ栄</t>
    <rPh sb="6" eb="7">
      <t>エイ</t>
    </rPh>
    <phoneticPr fontId="23"/>
  </si>
  <si>
    <t>かねえい</t>
    <phoneticPr fontId="1"/>
  </si>
  <si>
    <t>兼子建設株式会社</t>
    <rPh sb="0" eb="2">
      <t>カネコ</t>
    </rPh>
    <rPh sb="2" eb="4">
      <t>ケンセツ</t>
    </rPh>
    <phoneticPr fontId="23"/>
  </si>
  <si>
    <t>かねこけんせつ</t>
    <phoneticPr fontId="1"/>
  </si>
  <si>
    <t>カネコ工業株式会社</t>
    <rPh sb="3" eb="5">
      <t>コウギョウ</t>
    </rPh>
    <phoneticPr fontId="23"/>
  </si>
  <si>
    <t>かねここうぎょう</t>
    <phoneticPr fontId="1"/>
  </si>
  <si>
    <t>かわちせつびこうぎょう</t>
    <phoneticPr fontId="1"/>
  </si>
  <si>
    <t>かんきょうしょうじ</t>
    <phoneticPr fontId="23"/>
  </si>
  <si>
    <t>株式会社神田</t>
    <rPh sb="4" eb="6">
      <t>カンダ</t>
    </rPh>
    <phoneticPr fontId="24"/>
  </si>
  <si>
    <t>かんだ</t>
    <phoneticPr fontId="1"/>
  </si>
  <si>
    <t>株式会社神田瀬戸営業所</t>
    <rPh sb="4" eb="6">
      <t>カンダ</t>
    </rPh>
    <rPh sb="6" eb="8">
      <t>セト</t>
    </rPh>
    <rPh sb="8" eb="10">
      <t>エイギョウ</t>
    </rPh>
    <rPh sb="10" eb="11">
      <t>ジョ</t>
    </rPh>
    <phoneticPr fontId="24"/>
  </si>
  <si>
    <t>有限会社カンテック</t>
    <phoneticPr fontId="23"/>
  </si>
  <si>
    <t>かんてっく</t>
    <phoneticPr fontId="1"/>
  </si>
  <si>
    <t>北嶋工業株式会社</t>
    <rPh sb="0" eb="2">
      <t>キタジマ</t>
    </rPh>
    <rPh sb="2" eb="4">
      <t>コウギョウ</t>
    </rPh>
    <phoneticPr fontId="24"/>
  </si>
  <si>
    <t>きたじまこうぎょう</t>
    <phoneticPr fontId="1"/>
  </si>
  <si>
    <t>北村設備</t>
    <rPh sb="0" eb="2">
      <t>キタムラ</t>
    </rPh>
    <rPh sb="2" eb="4">
      <t>セツビ</t>
    </rPh>
    <phoneticPr fontId="24"/>
  </si>
  <si>
    <t>きたむらせつび</t>
    <phoneticPr fontId="1"/>
  </si>
  <si>
    <t>きっとけんせつ</t>
    <phoneticPr fontId="1"/>
  </si>
  <si>
    <t>有限会社キトウ設備</t>
    <rPh sb="7" eb="9">
      <t>セツビ</t>
    </rPh>
    <phoneticPr fontId="23"/>
  </si>
  <si>
    <t>きとうせつび</t>
    <phoneticPr fontId="1"/>
  </si>
  <si>
    <t>木下工業株式会社</t>
    <rPh sb="0" eb="2">
      <t>キノシタ</t>
    </rPh>
    <rPh sb="2" eb="4">
      <t>コウギョウ</t>
    </rPh>
    <phoneticPr fontId="24"/>
  </si>
  <si>
    <t>きのしたこうぎょう</t>
    <phoneticPr fontId="1"/>
  </si>
  <si>
    <t>きのせすいどう</t>
    <phoneticPr fontId="1"/>
  </si>
  <si>
    <t>きゅうとうきさーびすなごや</t>
    <phoneticPr fontId="23"/>
  </si>
  <si>
    <t>有限会社協栄水道</t>
    <rPh sb="4" eb="6">
      <t>キョウエイ</t>
    </rPh>
    <rPh sb="6" eb="8">
      <t>スイドウ</t>
    </rPh>
    <phoneticPr fontId="23"/>
  </si>
  <si>
    <t>きょうえいすいどう</t>
    <phoneticPr fontId="1"/>
  </si>
  <si>
    <t>きょうえいどう</t>
    <phoneticPr fontId="1"/>
  </si>
  <si>
    <t>きょうしん</t>
    <phoneticPr fontId="1"/>
  </si>
  <si>
    <t>協立設備工業株式会社</t>
    <rPh sb="0" eb="2">
      <t>キョウリツ</t>
    </rPh>
    <rPh sb="2" eb="4">
      <t>セツビ</t>
    </rPh>
    <rPh sb="4" eb="6">
      <t>コウギョウ</t>
    </rPh>
    <phoneticPr fontId="23"/>
  </si>
  <si>
    <t>きょうりつせつびこうぎょう</t>
    <phoneticPr fontId="1"/>
  </si>
  <si>
    <t>株式会社Kin Chan Service　</t>
    <phoneticPr fontId="1"/>
  </si>
  <si>
    <t>きんちゃんさーびす</t>
    <phoneticPr fontId="1"/>
  </si>
  <si>
    <t>きんらいさー</t>
    <phoneticPr fontId="1"/>
  </si>
  <si>
    <t>株式会社クアトロ</t>
    <phoneticPr fontId="23"/>
  </si>
  <si>
    <t>くあとろ</t>
    <phoneticPr fontId="1"/>
  </si>
  <si>
    <t>くつかけせつび</t>
    <phoneticPr fontId="1"/>
  </si>
  <si>
    <t>ぐっどぱふぉーまんす</t>
    <phoneticPr fontId="1"/>
  </si>
  <si>
    <t>くまざきせつび</t>
    <phoneticPr fontId="1"/>
  </si>
  <si>
    <t>株式会社クラシアン</t>
    <phoneticPr fontId="1"/>
  </si>
  <si>
    <t>くらしあん</t>
    <phoneticPr fontId="1"/>
  </si>
  <si>
    <t>くりあ</t>
    <phoneticPr fontId="1"/>
  </si>
  <si>
    <t>株式会社KURIA　</t>
    <phoneticPr fontId="1"/>
  </si>
  <si>
    <t>株式会社クリーンライフ</t>
    <phoneticPr fontId="1"/>
  </si>
  <si>
    <t>くりーんらいふ</t>
    <phoneticPr fontId="1"/>
  </si>
  <si>
    <t>ＧＲＯＷＴＨ株式会社</t>
    <phoneticPr fontId="23"/>
  </si>
  <si>
    <t>ぐろーす</t>
    <phoneticPr fontId="1"/>
  </si>
  <si>
    <t>株式会社畔柳組</t>
    <rPh sb="4" eb="6">
      <t>クロヤナギ</t>
    </rPh>
    <rPh sb="6" eb="7">
      <t>クミ</t>
    </rPh>
    <phoneticPr fontId="23"/>
  </si>
  <si>
    <t>くろやなぎぐみ</t>
    <phoneticPr fontId="1"/>
  </si>
  <si>
    <t>黒柳工業株式会社</t>
    <rPh sb="0" eb="2">
      <t>クロヤナギ</t>
    </rPh>
    <rPh sb="2" eb="4">
      <t>コウギョウ</t>
    </rPh>
    <phoneticPr fontId="23"/>
  </si>
  <si>
    <t>くろやなぎこうぎょう</t>
    <phoneticPr fontId="1"/>
  </si>
  <si>
    <t>桑名設備</t>
    <rPh sb="0" eb="2">
      <t>クワナ</t>
    </rPh>
    <rPh sb="2" eb="4">
      <t>セツビ</t>
    </rPh>
    <phoneticPr fontId="23"/>
  </si>
  <si>
    <t>くわなせつび</t>
    <phoneticPr fontId="1"/>
  </si>
  <si>
    <t>株式会社光栄設備</t>
    <rPh sb="4" eb="6">
      <t>コウエイ</t>
    </rPh>
    <rPh sb="6" eb="8">
      <t>セツビ</t>
    </rPh>
    <phoneticPr fontId="23"/>
  </si>
  <si>
    <t>こうえいせつび</t>
    <phoneticPr fontId="1"/>
  </si>
  <si>
    <t>株式会社交換できるくん</t>
    <rPh sb="4" eb="6">
      <t>コウカン</t>
    </rPh>
    <phoneticPr fontId="23"/>
  </si>
  <si>
    <t>こうかんできるくん</t>
    <phoneticPr fontId="1"/>
  </si>
  <si>
    <t>コウケン株式会社</t>
    <phoneticPr fontId="23"/>
  </si>
  <si>
    <t>こうけん</t>
    <phoneticPr fontId="1"/>
  </si>
  <si>
    <t>こうしんすいどうこうぎょう</t>
    <phoneticPr fontId="1"/>
  </si>
  <si>
    <t>こうほうけんせつ</t>
    <phoneticPr fontId="1"/>
  </si>
  <si>
    <t>幸村建設株式会社</t>
    <rPh sb="0" eb="2">
      <t>コウムラ</t>
    </rPh>
    <rPh sb="2" eb="4">
      <t>ケンセツ</t>
    </rPh>
    <phoneticPr fontId="23"/>
  </si>
  <si>
    <t>こうむらけんせつ</t>
    <phoneticPr fontId="1"/>
  </si>
  <si>
    <t>こうわじゅうせつ</t>
    <phoneticPr fontId="1"/>
  </si>
  <si>
    <t>こくしょう</t>
    <phoneticPr fontId="23"/>
  </si>
  <si>
    <t>コスモ水道設備有限会社</t>
    <rPh sb="3" eb="5">
      <t>スイドウ</t>
    </rPh>
    <rPh sb="5" eb="7">
      <t>セツビ</t>
    </rPh>
    <phoneticPr fontId="23"/>
  </si>
  <si>
    <t>こすもすいどうせつび</t>
    <phoneticPr fontId="1"/>
  </si>
  <si>
    <t>児玉設備工業株式会社</t>
    <rPh sb="0" eb="2">
      <t>コダマ</t>
    </rPh>
    <rPh sb="2" eb="4">
      <t>セツビ</t>
    </rPh>
    <rPh sb="4" eb="6">
      <t>コウギョウ</t>
    </rPh>
    <phoneticPr fontId="23"/>
  </si>
  <si>
    <t>こだませつびこうぎょう</t>
    <phoneticPr fontId="1"/>
  </si>
  <si>
    <t>ごとうせつび</t>
    <phoneticPr fontId="1"/>
  </si>
  <si>
    <t>株式会社KONOE</t>
    <phoneticPr fontId="23"/>
  </si>
  <si>
    <t>このえ</t>
    <phoneticPr fontId="1"/>
  </si>
  <si>
    <t>株式会社近衛組</t>
    <rPh sb="4" eb="6">
      <t>コノエ</t>
    </rPh>
    <rPh sb="6" eb="7">
      <t>クミ</t>
    </rPh>
    <phoneticPr fontId="23"/>
  </si>
  <si>
    <t>このえぐみ</t>
    <phoneticPr fontId="1"/>
  </si>
  <si>
    <t>株式会社木葉グループ</t>
    <rPh sb="4" eb="6">
      <t>コノハ</t>
    </rPh>
    <phoneticPr fontId="23"/>
  </si>
  <si>
    <t>このはぐるーぷ</t>
    <phoneticPr fontId="1"/>
  </si>
  <si>
    <t>こばやしかんこうぎょうしょ</t>
    <phoneticPr fontId="1"/>
  </si>
  <si>
    <t>小宮山設備</t>
    <rPh sb="0" eb="3">
      <t>コミヤマ</t>
    </rPh>
    <rPh sb="3" eb="5">
      <t>セツビ</t>
    </rPh>
    <phoneticPr fontId="23"/>
  </si>
  <si>
    <t>こみやませつび</t>
    <phoneticPr fontId="1"/>
  </si>
  <si>
    <t>有限会社コムアック</t>
    <phoneticPr fontId="23"/>
  </si>
  <si>
    <t>こむあっく</t>
    <phoneticPr fontId="1"/>
  </si>
  <si>
    <t>有限会社近藤工業</t>
    <rPh sb="4" eb="6">
      <t>コンドウ</t>
    </rPh>
    <rPh sb="6" eb="8">
      <t>コウギョウ</t>
    </rPh>
    <phoneticPr fontId="24"/>
  </si>
  <si>
    <t>こんどうこうぎょう</t>
    <phoneticPr fontId="1"/>
  </si>
  <si>
    <t>近藤工業有限会社</t>
    <rPh sb="0" eb="2">
      <t>コンドウ</t>
    </rPh>
    <rPh sb="2" eb="4">
      <t>コウギョウ</t>
    </rPh>
    <phoneticPr fontId="24"/>
  </si>
  <si>
    <t>こんどうせつび</t>
    <phoneticPr fontId="23"/>
  </si>
  <si>
    <t>有限会社酒井設備</t>
    <rPh sb="4" eb="6">
      <t>サカイ</t>
    </rPh>
    <rPh sb="6" eb="8">
      <t>セツビ</t>
    </rPh>
    <phoneticPr fontId="24"/>
  </si>
  <si>
    <t>さかいせつび</t>
    <phoneticPr fontId="1"/>
  </si>
  <si>
    <t>株式会社酒越管工</t>
    <rPh sb="4" eb="5">
      <t>サケ</t>
    </rPh>
    <rPh sb="5" eb="6">
      <t>エツ</t>
    </rPh>
    <rPh sb="6" eb="8">
      <t>カンコウ</t>
    </rPh>
    <phoneticPr fontId="23"/>
  </si>
  <si>
    <t>さかえつかんこう</t>
    <phoneticPr fontId="1"/>
  </si>
  <si>
    <t>さかもとすいどう</t>
    <phoneticPr fontId="1"/>
  </si>
  <si>
    <t>さごうもくざい</t>
    <phoneticPr fontId="1"/>
  </si>
  <si>
    <t>流石株式会社</t>
    <rPh sb="0" eb="2">
      <t>サスガ</t>
    </rPh>
    <phoneticPr fontId="23"/>
  </si>
  <si>
    <t>さすが</t>
    <phoneticPr fontId="1"/>
  </si>
  <si>
    <t>さっぽろえんじにありんぐ</t>
    <phoneticPr fontId="1"/>
  </si>
  <si>
    <t>さとうせつび</t>
    <phoneticPr fontId="1"/>
  </si>
  <si>
    <t>佐藤配管株式会社</t>
    <rPh sb="0" eb="2">
      <t>サトウ</t>
    </rPh>
    <rPh sb="2" eb="4">
      <t>ハイカン</t>
    </rPh>
    <phoneticPr fontId="23"/>
  </si>
  <si>
    <t>さとうはいかん</t>
    <phoneticPr fontId="1"/>
  </si>
  <si>
    <t>サトクリーン有限会社</t>
    <phoneticPr fontId="1"/>
  </si>
  <si>
    <t>さとくりーん</t>
    <phoneticPr fontId="1"/>
  </si>
  <si>
    <t>株式会社サニック</t>
    <phoneticPr fontId="23"/>
  </si>
  <si>
    <t>さにっく</t>
    <phoneticPr fontId="1"/>
  </si>
  <si>
    <t>株式会社サニックス名古屋環境衛生事業所</t>
    <rPh sb="9" eb="12">
      <t>ナゴヤ</t>
    </rPh>
    <rPh sb="12" eb="14">
      <t>カンキョウ</t>
    </rPh>
    <rPh sb="14" eb="16">
      <t>エイセイ</t>
    </rPh>
    <rPh sb="16" eb="19">
      <t>ジギョウショ</t>
    </rPh>
    <phoneticPr fontId="23"/>
  </si>
  <si>
    <t>さにっくす</t>
    <phoneticPr fontId="1"/>
  </si>
  <si>
    <t>株式会社サンエイテクニクス</t>
    <phoneticPr fontId="23"/>
  </si>
  <si>
    <t>さんえいてくにくす</t>
    <phoneticPr fontId="1"/>
  </si>
  <si>
    <t>さんくりえいと</t>
    <phoneticPr fontId="1"/>
  </si>
  <si>
    <t>さんこうこうぎょう</t>
    <phoneticPr fontId="1"/>
  </si>
  <si>
    <t>さんこーえんぢにあ</t>
    <phoneticPr fontId="1"/>
  </si>
  <si>
    <t>三水工業株式会社三好支店</t>
    <rPh sb="0" eb="1">
      <t>サン</t>
    </rPh>
    <rPh sb="1" eb="2">
      <t>スイ</t>
    </rPh>
    <rPh sb="2" eb="4">
      <t>コウギョウ</t>
    </rPh>
    <rPh sb="8" eb="10">
      <t>ミヨシ</t>
    </rPh>
    <rPh sb="10" eb="12">
      <t>シテン</t>
    </rPh>
    <phoneticPr fontId="23"/>
  </si>
  <si>
    <t>さんすいこうぎょう</t>
    <phoneticPr fontId="1"/>
  </si>
  <si>
    <t>株式会社三東</t>
    <rPh sb="0" eb="4">
      <t>カブシキガイシャ</t>
    </rPh>
    <rPh sb="4" eb="5">
      <t>サン</t>
    </rPh>
    <rPh sb="5" eb="6">
      <t>トウ</t>
    </rPh>
    <phoneticPr fontId="23"/>
  </si>
  <si>
    <t>さんとう</t>
    <phoneticPr fontId="1"/>
  </si>
  <si>
    <t>さんびる</t>
    <phoneticPr fontId="1"/>
  </si>
  <si>
    <t>株式会社ＧＳＰ</t>
    <phoneticPr fontId="1"/>
  </si>
  <si>
    <t>じーえすぴー</t>
    <phoneticPr fontId="1"/>
  </si>
  <si>
    <t>株式会社システムケイ</t>
    <phoneticPr fontId="24"/>
  </si>
  <si>
    <t>しすてむけい</t>
    <phoneticPr fontId="1"/>
  </si>
  <si>
    <t>しばたかんこうぎょう</t>
    <phoneticPr fontId="1"/>
  </si>
  <si>
    <t>株式会社芝田工業</t>
    <rPh sb="0" eb="4">
      <t>カブシキガイシャ</t>
    </rPh>
    <rPh sb="4" eb="6">
      <t>シバタ</t>
    </rPh>
    <rPh sb="6" eb="8">
      <t>コウギョウ</t>
    </rPh>
    <phoneticPr fontId="23"/>
  </si>
  <si>
    <t>しばたこうぎょう</t>
    <phoneticPr fontId="1"/>
  </si>
  <si>
    <t>しもはらすいどうこうむてん</t>
    <phoneticPr fontId="1"/>
  </si>
  <si>
    <t>じゃぱんべすとれすきゅーしすてむ</t>
    <phoneticPr fontId="1"/>
  </si>
  <si>
    <t>株式会社ジョイフル設備　</t>
    <phoneticPr fontId="1"/>
  </si>
  <si>
    <t>じょいふるせつび</t>
    <phoneticPr fontId="1"/>
  </si>
  <si>
    <t>株式会社城東設備</t>
    <rPh sb="4" eb="6">
      <t>ジョウトウ</t>
    </rPh>
    <rPh sb="6" eb="8">
      <t>セツビ</t>
    </rPh>
    <phoneticPr fontId="24"/>
  </si>
  <si>
    <t>じょうとうせつび</t>
    <phoneticPr fontId="1"/>
  </si>
  <si>
    <t>白土水道ガス設備工業株式会社</t>
    <rPh sb="0" eb="1">
      <t>シロ</t>
    </rPh>
    <rPh sb="1" eb="2">
      <t>ツチ</t>
    </rPh>
    <rPh sb="2" eb="4">
      <t>スイドウ</t>
    </rPh>
    <rPh sb="6" eb="8">
      <t>セツビ</t>
    </rPh>
    <rPh sb="8" eb="10">
      <t>コウギョウ</t>
    </rPh>
    <phoneticPr fontId="23"/>
  </si>
  <si>
    <t>しらつちすいどうがすせつびこうぎょう</t>
    <phoneticPr fontId="1"/>
  </si>
  <si>
    <t>株式会社シンエイ</t>
    <phoneticPr fontId="23"/>
  </si>
  <si>
    <t>しんえい</t>
    <phoneticPr fontId="1"/>
  </si>
  <si>
    <t>株式会社新星</t>
    <rPh sb="4" eb="5">
      <t>シンセイ</t>
    </rPh>
    <rPh sb="5" eb="6">
      <t>ホシ</t>
    </rPh>
    <phoneticPr fontId="23"/>
  </si>
  <si>
    <t>しんせい</t>
    <phoneticPr fontId="1"/>
  </si>
  <si>
    <t>しんせいこうぎょう</t>
    <phoneticPr fontId="1"/>
  </si>
  <si>
    <t>株式会社陣内工業所</t>
    <rPh sb="4" eb="6">
      <t>ジンナイ</t>
    </rPh>
    <rPh sb="6" eb="9">
      <t>コウギョウショ</t>
    </rPh>
    <phoneticPr fontId="23"/>
  </si>
  <si>
    <t>じんないこうぎょうしょ</t>
    <phoneticPr fontId="1"/>
  </si>
  <si>
    <t>しんぽこうぎょう</t>
    <phoneticPr fontId="1"/>
  </si>
  <si>
    <t>しんわせつび</t>
    <phoneticPr fontId="1"/>
  </si>
  <si>
    <t>株式会社スイドウサービス</t>
    <phoneticPr fontId="23"/>
  </si>
  <si>
    <t>すいどうさーびす</t>
    <phoneticPr fontId="1"/>
  </si>
  <si>
    <t>すいどうさーびすあくあ</t>
    <phoneticPr fontId="1"/>
  </si>
  <si>
    <t>すいどうせんたー</t>
    <phoneticPr fontId="1"/>
  </si>
  <si>
    <t>水道屋川口</t>
    <rPh sb="0" eb="2">
      <t>スイドウ</t>
    </rPh>
    <rPh sb="2" eb="3">
      <t>ヤ</t>
    </rPh>
    <rPh sb="3" eb="5">
      <t>カワグチ</t>
    </rPh>
    <phoneticPr fontId="23"/>
  </si>
  <si>
    <t>すいどうやかわぐち</t>
    <phoneticPr fontId="1"/>
  </si>
  <si>
    <t>株式会社菅原設備</t>
    <rPh sb="4" eb="6">
      <t>スガワラ</t>
    </rPh>
    <rPh sb="6" eb="8">
      <t>セツビ</t>
    </rPh>
    <phoneticPr fontId="23"/>
  </si>
  <si>
    <t>すがわらせつび</t>
    <phoneticPr fontId="1"/>
  </si>
  <si>
    <t>杉浦管工</t>
    <rPh sb="0" eb="2">
      <t>スギウラ</t>
    </rPh>
    <rPh sb="2" eb="4">
      <t>カンコウ</t>
    </rPh>
    <phoneticPr fontId="23"/>
  </si>
  <si>
    <t>すぎうらかんこう</t>
    <phoneticPr fontId="1"/>
  </si>
  <si>
    <t>株式会社スギテックス</t>
    <phoneticPr fontId="23"/>
  </si>
  <si>
    <t>すぎてっくす</t>
    <phoneticPr fontId="1"/>
  </si>
  <si>
    <t>株式会社鈴木工務店</t>
    <rPh sb="4" eb="6">
      <t>スズキ</t>
    </rPh>
    <rPh sb="6" eb="9">
      <t>コウムテン</t>
    </rPh>
    <phoneticPr fontId="23"/>
  </si>
  <si>
    <t>すずきこうむてん</t>
    <phoneticPr fontId="1"/>
  </si>
  <si>
    <t>有限会社鈴木水道</t>
    <rPh sb="4" eb="6">
      <t>スズキ</t>
    </rPh>
    <rPh sb="6" eb="8">
      <t>スイドウ</t>
    </rPh>
    <phoneticPr fontId="23"/>
  </si>
  <si>
    <t>すずきすいどう</t>
    <phoneticPr fontId="1"/>
  </si>
  <si>
    <t>すずきせつび</t>
    <phoneticPr fontId="1"/>
  </si>
  <si>
    <t>有限会社鈴木設備工業所</t>
    <rPh sb="4" eb="6">
      <t>スズキ</t>
    </rPh>
    <rPh sb="6" eb="8">
      <t>セツビ</t>
    </rPh>
    <rPh sb="8" eb="11">
      <t>コウギョウショ</t>
    </rPh>
    <phoneticPr fontId="23"/>
  </si>
  <si>
    <t>すずきせつびこうぎょうしょ</t>
    <phoneticPr fontId="1"/>
  </si>
  <si>
    <t>有限会社ステップ</t>
    <phoneticPr fontId="23"/>
  </si>
  <si>
    <t>すてっぷ</t>
    <phoneticPr fontId="1"/>
  </si>
  <si>
    <t>すまいるじゅうせつ</t>
    <phoneticPr fontId="23"/>
  </si>
  <si>
    <t>株式会社生活水道センター</t>
    <rPh sb="0" eb="8">
      <t>カブシキガイシャセイカツスイドウ</t>
    </rPh>
    <phoneticPr fontId="23"/>
  </si>
  <si>
    <t>せいかつすいどうせんたー</t>
    <phoneticPr fontId="1"/>
  </si>
  <si>
    <t>有限会社セイワ設備工業</t>
    <rPh sb="7" eb="9">
      <t>セツビ</t>
    </rPh>
    <rPh sb="9" eb="11">
      <t>コウギョウ</t>
    </rPh>
    <phoneticPr fontId="23"/>
  </si>
  <si>
    <t>せいわせつびこうぎょう</t>
    <phoneticPr fontId="1"/>
  </si>
  <si>
    <t>せがわじゅうき</t>
    <phoneticPr fontId="1"/>
  </si>
  <si>
    <t>せがわせつびこうぎょう</t>
    <phoneticPr fontId="1"/>
  </si>
  <si>
    <t>せきめんてなんす</t>
    <phoneticPr fontId="1"/>
  </si>
  <si>
    <t>積和建設中部株式会社</t>
    <rPh sb="0" eb="2">
      <t>セキワ</t>
    </rPh>
    <rPh sb="2" eb="4">
      <t>ケンセツ</t>
    </rPh>
    <rPh sb="4" eb="6">
      <t>チュウブ</t>
    </rPh>
    <phoneticPr fontId="23"/>
  </si>
  <si>
    <t>せきわけんせつちゅうぶ</t>
    <phoneticPr fontId="1"/>
  </si>
  <si>
    <t>株式会社ＳＥＺＢＹ　</t>
    <phoneticPr fontId="1"/>
  </si>
  <si>
    <t>せずびー</t>
    <phoneticPr fontId="1"/>
  </si>
  <si>
    <t>瀬戸ガス水道株式会社</t>
    <rPh sb="0" eb="2">
      <t>セト</t>
    </rPh>
    <rPh sb="4" eb="6">
      <t>スイドウ</t>
    </rPh>
    <phoneticPr fontId="23"/>
  </si>
  <si>
    <t>せとがすすいどう</t>
    <phoneticPr fontId="1"/>
  </si>
  <si>
    <t>せとしかんこうじぎょうきょうどうくみあい</t>
    <phoneticPr fontId="1"/>
  </si>
  <si>
    <t>せとせつび</t>
    <phoneticPr fontId="1"/>
  </si>
  <si>
    <t>ＺＥＲＯ住宅設備</t>
    <rPh sb="4" eb="6">
      <t>ジュウタク</t>
    </rPh>
    <rPh sb="6" eb="8">
      <t>セツビ</t>
    </rPh>
    <phoneticPr fontId="23"/>
  </si>
  <si>
    <t>ぜろじゅうたくせつび</t>
    <phoneticPr fontId="1"/>
  </si>
  <si>
    <t>善勝有限会社</t>
    <rPh sb="0" eb="1">
      <t>ヨ</t>
    </rPh>
    <rPh sb="1" eb="2">
      <t>カツ</t>
    </rPh>
    <phoneticPr fontId="23"/>
  </si>
  <si>
    <t>ぜんしょう</t>
    <phoneticPr fontId="1"/>
  </si>
  <si>
    <t>せんとらるこうぎょう</t>
    <phoneticPr fontId="1"/>
  </si>
  <si>
    <t>株式会社創建</t>
    <rPh sb="4" eb="6">
      <t>ソウケン</t>
    </rPh>
    <phoneticPr fontId="23"/>
  </si>
  <si>
    <t>そうけん</t>
    <phoneticPr fontId="1"/>
  </si>
  <si>
    <t>有限会社創進</t>
    <rPh sb="4" eb="5">
      <t>ソウ</t>
    </rPh>
    <rPh sb="5" eb="6">
      <t>シン</t>
    </rPh>
    <phoneticPr fontId="23"/>
  </si>
  <si>
    <t>そうしん</t>
    <phoneticPr fontId="1"/>
  </si>
  <si>
    <t>創備工業株式会社</t>
    <rPh sb="0" eb="1">
      <t>ソウ</t>
    </rPh>
    <rPh sb="1" eb="2">
      <t>ビ</t>
    </rPh>
    <rPh sb="2" eb="4">
      <t>コウギョウ</t>
    </rPh>
    <phoneticPr fontId="23"/>
  </si>
  <si>
    <t>そうびこうぎょう</t>
    <phoneticPr fontId="1"/>
  </si>
  <si>
    <t>だいいちかんこう</t>
    <phoneticPr fontId="1"/>
  </si>
  <si>
    <t>だいえいせつび</t>
    <phoneticPr fontId="1"/>
  </si>
  <si>
    <t>だいきょうけんせつ</t>
    <phoneticPr fontId="1"/>
  </si>
  <si>
    <t>たいこうせつび</t>
    <phoneticPr fontId="1"/>
  </si>
  <si>
    <t>大興設備工業株式会社</t>
    <rPh sb="0" eb="2">
      <t>ダイコウ</t>
    </rPh>
    <rPh sb="2" eb="4">
      <t>セツビ</t>
    </rPh>
    <rPh sb="4" eb="6">
      <t>コウギョウ</t>
    </rPh>
    <phoneticPr fontId="27"/>
  </si>
  <si>
    <t>だいこうせつびこうぎょう</t>
    <phoneticPr fontId="1"/>
  </si>
  <si>
    <t>大信設備株式会社</t>
    <rPh sb="0" eb="2">
      <t>ダイシン</t>
    </rPh>
    <rPh sb="2" eb="4">
      <t>セツビ</t>
    </rPh>
    <phoneticPr fontId="23"/>
  </si>
  <si>
    <t>だいしんせつび</t>
    <phoneticPr fontId="1"/>
  </si>
  <si>
    <t>ＤＡＩＳＵＩ株式会社</t>
    <phoneticPr fontId="23"/>
  </si>
  <si>
    <t>だいすい</t>
    <phoneticPr fontId="1"/>
  </si>
  <si>
    <t>株式会社大成設備工業</t>
    <rPh sb="4" eb="6">
      <t>タイセイ</t>
    </rPh>
    <rPh sb="6" eb="8">
      <t>セツビ</t>
    </rPh>
    <rPh sb="8" eb="10">
      <t>コウギョウ</t>
    </rPh>
    <phoneticPr fontId="23"/>
  </si>
  <si>
    <t>たいせいせつびこうぎょう</t>
    <phoneticPr fontId="1"/>
  </si>
  <si>
    <t>有限会社ダイセン</t>
    <phoneticPr fontId="23"/>
  </si>
  <si>
    <t>だいせん</t>
    <phoneticPr fontId="1"/>
  </si>
  <si>
    <t>株式会社大同施設工業</t>
    <rPh sb="4" eb="6">
      <t>ダイドウ</t>
    </rPh>
    <rPh sb="6" eb="8">
      <t>シセツ</t>
    </rPh>
    <rPh sb="8" eb="10">
      <t>コウギョウ</t>
    </rPh>
    <phoneticPr fontId="23"/>
  </si>
  <si>
    <t>だいどうしせつこうぎょう</t>
    <phoneticPr fontId="1"/>
  </si>
  <si>
    <t>株式会社太陵設備</t>
    <rPh sb="4" eb="5">
      <t>フトシ</t>
    </rPh>
    <rPh sb="5" eb="6">
      <t>ミササギ</t>
    </rPh>
    <rPh sb="6" eb="8">
      <t>セツビ</t>
    </rPh>
    <phoneticPr fontId="27"/>
  </si>
  <si>
    <t>たいりょうせつび</t>
    <phoneticPr fontId="1"/>
  </si>
  <si>
    <t>だいわかんこう</t>
    <phoneticPr fontId="1"/>
  </si>
  <si>
    <t>だいわせつび</t>
    <phoneticPr fontId="1"/>
  </si>
  <si>
    <t>だいわぷらんにんぐ</t>
    <phoneticPr fontId="1"/>
  </si>
  <si>
    <t>たかぎ</t>
    <phoneticPr fontId="1"/>
  </si>
  <si>
    <t>たかくらぐみ</t>
    <phoneticPr fontId="1"/>
  </si>
  <si>
    <t>株式会社貴信設備</t>
    <rPh sb="4" eb="5">
      <t>タカ</t>
    </rPh>
    <rPh sb="5" eb="6">
      <t>シン</t>
    </rPh>
    <rPh sb="6" eb="8">
      <t>セツビ</t>
    </rPh>
    <phoneticPr fontId="23"/>
  </si>
  <si>
    <t>たかしんせつび</t>
    <phoneticPr fontId="23"/>
  </si>
  <si>
    <t>たきがわすいどう</t>
    <phoneticPr fontId="1"/>
  </si>
  <si>
    <t>有限会社巧</t>
    <rPh sb="4" eb="5">
      <t>タクミ</t>
    </rPh>
    <phoneticPr fontId="23"/>
  </si>
  <si>
    <t>たくみ</t>
    <phoneticPr fontId="1"/>
  </si>
  <si>
    <t>たちばなせつびこうぎょう</t>
    <phoneticPr fontId="1"/>
  </si>
  <si>
    <t>株式会社タツダ</t>
    <phoneticPr fontId="23"/>
  </si>
  <si>
    <t>たつだ</t>
    <phoneticPr fontId="1"/>
  </si>
  <si>
    <t>有限会社田中工業所</t>
    <rPh sb="4" eb="6">
      <t>タナカ</t>
    </rPh>
    <rPh sb="6" eb="9">
      <t>コウギョウショ</t>
    </rPh>
    <phoneticPr fontId="24"/>
  </si>
  <si>
    <t>たなかこうぎょうしょ</t>
    <phoneticPr fontId="1"/>
  </si>
  <si>
    <t>株式会社タナカポンプ</t>
    <phoneticPr fontId="23"/>
  </si>
  <si>
    <t>たなかぽんぷ</t>
    <phoneticPr fontId="1"/>
  </si>
  <si>
    <t>だぶりゅえすぴーうぉーたー</t>
    <phoneticPr fontId="1"/>
  </si>
  <si>
    <t>株式会社タマサエンジニア</t>
    <phoneticPr fontId="23"/>
  </si>
  <si>
    <t>たまさえんじにあ</t>
    <phoneticPr fontId="1"/>
  </si>
  <si>
    <t>株式会社玉名建設</t>
    <rPh sb="4" eb="6">
      <t>タマナ</t>
    </rPh>
    <rPh sb="6" eb="8">
      <t>ケンセツ</t>
    </rPh>
    <phoneticPr fontId="23"/>
  </si>
  <si>
    <t>たまなけんせつ</t>
    <phoneticPr fontId="1"/>
  </si>
  <si>
    <t>株式会社チトセ</t>
    <phoneticPr fontId="23"/>
  </si>
  <si>
    <t>ちとせ</t>
    <phoneticPr fontId="1"/>
  </si>
  <si>
    <t>ちゅうえいこうぎょう</t>
    <phoneticPr fontId="1"/>
  </si>
  <si>
    <t>有限会社中央住宅設備</t>
    <rPh sb="4" eb="6">
      <t>チュウオウ</t>
    </rPh>
    <rPh sb="6" eb="8">
      <t>ジュウタク</t>
    </rPh>
    <rPh sb="8" eb="10">
      <t>セツビ</t>
    </rPh>
    <phoneticPr fontId="23"/>
  </si>
  <si>
    <t>ちゅうおうじゅうたくせつび</t>
    <phoneticPr fontId="1"/>
  </si>
  <si>
    <t>ちゅうおうすいどう</t>
    <phoneticPr fontId="1"/>
  </si>
  <si>
    <t>中央プランテック株式会社</t>
    <rPh sb="0" eb="2">
      <t>チュウオウ</t>
    </rPh>
    <phoneticPr fontId="23"/>
  </si>
  <si>
    <t>ちゅうおうぷらんてっく</t>
    <phoneticPr fontId="1"/>
  </si>
  <si>
    <t>株式会社中京技研</t>
    <rPh sb="4" eb="6">
      <t>チュウキョウ</t>
    </rPh>
    <rPh sb="6" eb="8">
      <t>ギケン</t>
    </rPh>
    <phoneticPr fontId="23"/>
  </si>
  <si>
    <t>ちゅうきょうぎけん</t>
    <phoneticPr fontId="1"/>
  </si>
  <si>
    <t>有限会社中日設備</t>
    <rPh sb="4" eb="6">
      <t>チュウニチ</t>
    </rPh>
    <rPh sb="6" eb="8">
      <t>セツビ</t>
    </rPh>
    <phoneticPr fontId="23"/>
  </si>
  <si>
    <t>ちゅうにちせつび</t>
    <phoneticPr fontId="1"/>
  </si>
  <si>
    <t>株式会社中日電</t>
    <rPh sb="4" eb="6">
      <t>チュウニチ</t>
    </rPh>
    <rPh sb="6" eb="7">
      <t>デン</t>
    </rPh>
    <phoneticPr fontId="23"/>
  </si>
  <si>
    <t>ちゅうにちでん</t>
    <phoneticPr fontId="1"/>
  </si>
  <si>
    <t>中部オーケーホーム株式会社</t>
    <rPh sb="0" eb="2">
      <t>チュウブ</t>
    </rPh>
    <phoneticPr fontId="23"/>
  </si>
  <si>
    <t>ちゅうぶおーけーほーむ</t>
    <phoneticPr fontId="1"/>
  </si>
  <si>
    <t>中部建設株式会社</t>
    <rPh sb="0" eb="2">
      <t>チュウブ</t>
    </rPh>
    <rPh sb="2" eb="4">
      <t>ケンセツ</t>
    </rPh>
    <phoneticPr fontId="23"/>
  </si>
  <si>
    <t>ちゅうぶけんせつ</t>
    <phoneticPr fontId="1"/>
  </si>
  <si>
    <t>中部水道株式会社</t>
    <rPh sb="0" eb="2">
      <t>チュウブ</t>
    </rPh>
    <rPh sb="2" eb="4">
      <t>スイドウ</t>
    </rPh>
    <phoneticPr fontId="23"/>
  </si>
  <si>
    <t>ちゅうぶすいどう</t>
    <phoneticPr fontId="1"/>
  </si>
  <si>
    <t>ちゅうぶせつびこうぎょう</t>
    <phoneticPr fontId="1"/>
  </si>
  <si>
    <t>中部土木株式会社</t>
    <rPh sb="0" eb="2">
      <t>チュウブ</t>
    </rPh>
    <rPh sb="2" eb="4">
      <t>ドボク</t>
    </rPh>
    <phoneticPr fontId="24"/>
  </si>
  <si>
    <t>ちゅうぶどぼく</t>
    <phoneticPr fontId="1"/>
  </si>
  <si>
    <t>中部日化サービス株式会社</t>
    <rPh sb="0" eb="2">
      <t>チュウブ</t>
    </rPh>
    <rPh sb="2" eb="3">
      <t>ニチ</t>
    </rPh>
    <rPh sb="3" eb="4">
      <t>カ</t>
    </rPh>
    <phoneticPr fontId="23"/>
  </si>
  <si>
    <t>ちゅうぶにっかさーびす</t>
    <phoneticPr fontId="1"/>
  </si>
  <si>
    <t>ちゅうぶねんりょう</t>
    <phoneticPr fontId="1"/>
  </si>
  <si>
    <t>つかさえんじにありんぐ</t>
    <phoneticPr fontId="23"/>
  </si>
  <si>
    <t>つじむらこうぎょう</t>
    <phoneticPr fontId="1"/>
  </si>
  <si>
    <t>テムズ中日株式会社</t>
    <phoneticPr fontId="1"/>
  </si>
  <si>
    <t>てむずちゅうにち</t>
    <phoneticPr fontId="1"/>
  </si>
  <si>
    <t>寺沢工業</t>
    <rPh sb="0" eb="2">
      <t>テラサワ</t>
    </rPh>
    <rPh sb="2" eb="4">
      <t>コウギョウ</t>
    </rPh>
    <phoneticPr fontId="23"/>
  </si>
  <si>
    <t>てらさわこうぎょう</t>
    <phoneticPr fontId="1"/>
  </si>
  <si>
    <t>株式会社テラモト</t>
    <phoneticPr fontId="23"/>
  </si>
  <si>
    <t>てらもと</t>
    <phoneticPr fontId="1"/>
  </si>
  <si>
    <t>東海住設水道サービス</t>
    <phoneticPr fontId="23"/>
  </si>
  <si>
    <t>とうかいじゅうせつすいどうさーびす</t>
    <phoneticPr fontId="1"/>
  </si>
  <si>
    <t>東海設備工業株式会社</t>
    <rPh sb="0" eb="2">
      <t>トウカイ</t>
    </rPh>
    <rPh sb="2" eb="4">
      <t>セツビ</t>
    </rPh>
    <rPh sb="4" eb="6">
      <t>コウギョウ</t>
    </rPh>
    <phoneticPr fontId="23"/>
  </si>
  <si>
    <t>とうかいせつびこうぎょう</t>
    <phoneticPr fontId="1"/>
  </si>
  <si>
    <t>東海総合設備</t>
    <phoneticPr fontId="1"/>
  </si>
  <si>
    <t>とうかいそうごうせつび</t>
    <phoneticPr fontId="1"/>
  </si>
  <si>
    <t>とうかいてっく</t>
    <phoneticPr fontId="1"/>
  </si>
  <si>
    <t>東三管工株式会社</t>
    <rPh sb="0" eb="1">
      <t>トウ</t>
    </rPh>
    <rPh sb="1" eb="2">
      <t>サン</t>
    </rPh>
    <rPh sb="2" eb="4">
      <t>カンコウ</t>
    </rPh>
    <phoneticPr fontId="23"/>
  </si>
  <si>
    <t>とうさんかんこう</t>
    <phoneticPr fontId="1"/>
  </si>
  <si>
    <t>とうしゅんかんこうせつび</t>
    <phoneticPr fontId="1"/>
  </si>
  <si>
    <t>とうのうせつびこうぎょう</t>
    <phoneticPr fontId="1"/>
  </si>
  <si>
    <t>有限会社東陽設備工業</t>
    <rPh sb="4" eb="6">
      <t>トウヨウ</t>
    </rPh>
    <rPh sb="6" eb="8">
      <t>セツビ</t>
    </rPh>
    <rPh sb="8" eb="10">
      <t>コウギョウ</t>
    </rPh>
    <phoneticPr fontId="23"/>
  </si>
  <si>
    <t>とうようせつびこうぎょう</t>
    <phoneticPr fontId="1"/>
  </si>
  <si>
    <t>とうわせつびこうじ</t>
    <phoneticPr fontId="1"/>
  </si>
  <si>
    <t>有限会社ト－ゴ－燃料</t>
    <rPh sb="8" eb="10">
      <t>ネンリョウ</t>
    </rPh>
    <phoneticPr fontId="23"/>
  </si>
  <si>
    <t>とーごーねんりょう</t>
    <phoneticPr fontId="1"/>
  </si>
  <si>
    <t>株式会社トーヨーホーム</t>
    <phoneticPr fontId="23"/>
  </si>
  <si>
    <t>とーよーほーむ</t>
    <phoneticPr fontId="1"/>
  </si>
  <si>
    <t>株式会社トキワ設備工業所</t>
    <rPh sb="7" eb="9">
      <t>セツビ</t>
    </rPh>
    <rPh sb="9" eb="12">
      <t>コウギョウショ</t>
    </rPh>
    <phoneticPr fontId="23"/>
  </si>
  <si>
    <t>ときわせつびこうぎょうしょ</t>
    <phoneticPr fontId="1"/>
  </si>
  <si>
    <t>有限会社富田設備</t>
    <rPh sb="4" eb="6">
      <t>トミタ</t>
    </rPh>
    <rPh sb="6" eb="8">
      <t>セツビ</t>
    </rPh>
    <phoneticPr fontId="23"/>
  </si>
  <si>
    <t>とみたせつび</t>
    <phoneticPr fontId="1"/>
  </si>
  <si>
    <t>株式会社ＴＯＭ</t>
    <phoneticPr fontId="1"/>
  </si>
  <si>
    <t>とむ</t>
    <phoneticPr fontId="1"/>
  </si>
  <si>
    <t>巴工業</t>
    <rPh sb="0" eb="1">
      <t>トモエ</t>
    </rPh>
    <rPh sb="1" eb="3">
      <t>コウギョウ</t>
    </rPh>
    <phoneticPr fontId="24"/>
  </si>
  <si>
    <t>ともえこうぎょう</t>
    <phoneticPr fontId="1"/>
  </si>
  <si>
    <t>有限会社豊国施設</t>
    <rPh sb="4" eb="5">
      <t>トヨ</t>
    </rPh>
    <rPh sb="5" eb="6">
      <t>クニ</t>
    </rPh>
    <rPh sb="6" eb="8">
      <t>シセツ</t>
    </rPh>
    <phoneticPr fontId="23"/>
  </si>
  <si>
    <t>とよくにしせつ</t>
    <phoneticPr fontId="1"/>
  </si>
  <si>
    <t>とよたかんこう</t>
    <phoneticPr fontId="1"/>
  </si>
  <si>
    <t>なおす</t>
    <phoneticPr fontId="1"/>
  </si>
  <si>
    <t>ながえせつびこうぎょうしょ</t>
    <phoneticPr fontId="1"/>
  </si>
  <si>
    <t>なかがわせつびこうぎょう</t>
    <phoneticPr fontId="1"/>
  </si>
  <si>
    <t>なかがわめんてなんすさーびす</t>
    <phoneticPr fontId="1"/>
  </si>
  <si>
    <t>有限会社中建設</t>
    <rPh sb="4" eb="5">
      <t>ナカ</t>
    </rPh>
    <rPh sb="5" eb="7">
      <t>ケンセツ</t>
    </rPh>
    <phoneticPr fontId="23"/>
  </si>
  <si>
    <t>なかけんせつ</t>
    <phoneticPr fontId="1"/>
  </si>
  <si>
    <t>有限会社中島管工所</t>
    <rPh sb="4" eb="6">
      <t>ナカシマ</t>
    </rPh>
    <rPh sb="6" eb="7">
      <t>カン</t>
    </rPh>
    <rPh sb="7" eb="8">
      <t>コウ</t>
    </rPh>
    <rPh sb="8" eb="9">
      <t>ジョ</t>
    </rPh>
    <phoneticPr fontId="24"/>
  </si>
  <si>
    <t>なかじまかんこうじょ</t>
    <phoneticPr fontId="1"/>
  </si>
  <si>
    <t>なかねこうさん</t>
    <phoneticPr fontId="1"/>
  </si>
  <si>
    <t>中村土木株式会社</t>
    <rPh sb="0" eb="2">
      <t>ナカムラ</t>
    </rPh>
    <rPh sb="2" eb="4">
      <t>ドボク</t>
    </rPh>
    <phoneticPr fontId="23"/>
  </si>
  <si>
    <t>なかむらどぼく</t>
    <phoneticPr fontId="1"/>
  </si>
  <si>
    <t>七瀬観光株式会社</t>
    <rPh sb="0" eb="1">
      <t>シチ</t>
    </rPh>
    <rPh sb="1" eb="2">
      <t>セ</t>
    </rPh>
    <rPh sb="2" eb="4">
      <t>カンコウ</t>
    </rPh>
    <phoneticPr fontId="27"/>
  </si>
  <si>
    <t>ななせかんこう</t>
    <phoneticPr fontId="1"/>
  </si>
  <si>
    <t>有限会社ナリタ工業</t>
    <rPh sb="7" eb="9">
      <t>コウギョウ</t>
    </rPh>
    <phoneticPr fontId="23"/>
  </si>
  <si>
    <t>なりたこうぎょう</t>
    <phoneticPr fontId="1"/>
  </si>
  <si>
    <t>株式会社成瀬組</t>
    <rPh sb="4" eb="6">
      <t>ナルセ</t>
    </rPh>
    <rPh sb="6" eb="7">
      <t>クミ</t>
    </rPh>
    <phoneticPr fontId="23"/>
  </si>
  <si>
    <t>なるせぐみ</t>
    <phoneticPr fontId="1"/>
  </si>
  <si>
    <t>なるせこうぎょう</t>
    <phoneticPr fontId="1"/>
  </si>
  <si>
    <t>株式会社ニシ井設備</t>
    <rPh sb="6" eb="7">
      <t>イ</t>
    </rPh>
    <rPh sb="7" eb="9">
      <t>セツビ</t>
    </rPh>
    <phoneticPr fontId="23"/>
  </si>
  <si>
    <t>にしいせつび</t>
    <phoneticPr fontId="1"/>
  </si>
  <si>
    <t>にしにほんせつび</t>
    <phoneticPr fontId="1"/>
  </si>
  <si>
    <t>にしむらじゅうせつ</t>
    <phoneticPr fontId="23"/>
  </si>
  <si>
    <t>にしむらせつび</t>
    <phoneticPr fontId="1"/>
  </si>
  <si>
    <t>西山設備工業株式会社</t>
    <rPh sb="0" eb="2">
      <t>ニシヤマ</t>
    </rPh>
    <rPh sb="2" eb="4">
      <t>セツビ</t>
    </rPh>
    <rPh sb="4" eb="6">
      <t>コウギョウ</t>
    </rPh>
    <phoneticPr fontId="23"/>
  </si>
  <si>
    <t>にしやませつびこうぎょう</t>
    <phoneticPr fontId="1"/>
  </si>
  <si>
    <t>ニッカホーム中部株式会社</t>
    <rPh sb="6" eb="8">
      <t>チュウブ</t>
    </rPh>
    <phoneticPr fontId="23"/>
  </si>
  <si>
    <t>にっかほーむちゅうぶ</t>
    <phoneticPr fontId="1"/>
  </si>
  <si>
    <t>にっこうせつび</t>
    <phoneticPr fontId="1"/>
  </si>
  <si>
    <t>有限会社日祥技研</t>
    <rPh sb="4" eb="5">
      <t>ニチ</t>
    </rPh>
    <rPh sb="5" eb="6">
      <t>ショウ</t>
    </rPh>
    <rPh sb="6" eb="8">
      <t>ギケン</t>
    </rPh>
    <phoneticPr fontId="24"/>
  </si>
  <si>
    <t>にっしょうぎけん</t>
    <phoneticPr fontId="1"/>
  </si>
  <si>
    <t>日進管工株式会社</t>
    <rPh sb="0" eb="2">
      <t>ニッシン</t>
    </rPh>
    <rPh sb="2" eb="4">
      <t>カンコウ</t>
    </rPh>
    <phoneticPr fontId="23"/>
  </si>
  <si>
    <t>にっしんかんこう</t>
    <phoneticPr fontId="1"/>
  </si>
  <si>
    <t>日新工業株式会社</t>
    <rPh sb="0" eb="2">
      <t>ニッシン</t>
    </rPh>
    <rPh sb="2" eb="4">
      <t>コウギョウ</t>
    </rPh>
    <phoneticPr fontId="23"/>
  </si>
  <si>
    <t>にっしんこうぎょう</t>
    <phoneticPr fontId="1"/>
  </si>
  <si>
    <t>にほんしすてむきかく</t>
    <phoneticPr fontId="1"/>
  </si>
  <si>
    <t>日本水理株式会社名古屋支店</t>
    <rPh sb="0" eb="2">
      <t>ニホン</t>
    </rPh>
    <rPh sb="2" eb="4">
      <t>スイリ</t>
    </rPh>
    <rPh sb="8" eb="11">
      <t>ナゴヤ</t>
    </rPh>
    <rPh sb="11" eb="13">
      <t>シテン</t>
    </rPh>
    <phoneticPr fontId="23"/>
  </si>
  <si>
    <t>にほんすいり</t>
    <phoneticPr fontId="1"/>
  </si>
  <si>
    <t>株式会社二友組</t>
    <rPh sb="4" eb="5">
      <t>ニ</t>
    </rPh>
    <rPh sb="5" eb="7">
      <t>ユウグミ</t>
    </rPh>
    <phoneticPr fontId="23"/>
  </si>
  <si>
    <t>にゆうぐみ</t>
    <phoneticPr fontId="1"/>
  </si>
  <si>
    <t>にわせつび</t>
    <phoneticPr fontId="1"/>
  </si>
  <si>
    <t>ノーリツリビングクリエイト株式会社</t>
    <phoneticPr fontId="24"/>
  </si>
  <si>
    <t>のーりつりびんぐくりえいと</t>
    <phoneticPr fontId="1"/>
  </si>
  <si>
    <t>ノーリツリビングクリエイト株式会社</t>
    <rPh sb="13" eb="17">
      <t>カブシキガイシャ</t>
    </rPh>
    <phoneticPr fontId="28"/>
  </si>
  <si>
    <t>のざき</t>
    <phoneticPr fontId="1"/>
  </si>
  <si>
    <t>野沢建設株式会社</t>
    <rPh sb="0" eb="2">
      <t>ノザワ</t>
    </rPh>
    <rPh sb="2" eb="4">
      <t>ケンセツ</t>
    </rPh>
    <phoneticPr fontId="23"/>
  </si>
  <si>
    <t>のざわけんせつ</t>
    <phoneticPr fontId="1"/>
  </si>
  <si>
    <t>のだこうじてん</t>
    <phoneticPr fontId="1"/>
  </si>
  <si>
    <t>野村工業株式会社</t>
    <rPh sb="0" eb="2">
      <t>ノムラ</t>
    </rPh>
    <rPh sb="2" eb="4">
      <t>コウギョウ</t>
    </rPh>
    <phoneticPr fontId="23"/>
  </si>
  <si>
    <t>のむらこうぎょう</t>
    <phoneticPr fontId="1"/>
  </si>
  <si>
    <t>はいすめでぃっく</t>
    <phoneticPr fontId="1"/>
  </si>
  <si>
    <t>株式会社パイプマン名古屋</t>
    <rPh sb="9" eb="12">
      <t>ナゴヤ</t>
    </rPh>
    <phoneticPr fontId="23"/>
  </si>
  <si>
    <t>ぱいぷまんなごや</t>
    <phoneticPr fontId="1"/>
  </si>
  <si>
    <t>はうすらぼ</t>
    <phoneticPr fontId="23"/>
  </si>
  <si>
    <t>株式会社一設備</t>
    <rPh sb="4" eb="5">
      <t>イチ</t>
    </rPh>
    <rPh sb="5" eb="7">
      <t>セツビ</t>
    </rPh>
    <phoneticPr fontId="23"/>
  </si>
  <si>
    <t>はじめせつび</t>
    <phoneticPr fontId="1"/>
  </si>
  <si>
    <t>株式会社長谷基業</t>
    <rPh sb="4" eb="6">
      <t>ハセ</t>
    </rPh>
    <rPh sb="6" eb="7">
      <t>キ</t>
    </rPh>
    <rPh sb="7" eb="8">
      <t>ギョウ</t>
    </rPh>
    <phoneticPr fontId="22"/>
  </si>
  <si>
    <t>（有）畑組</t>
    <rPh sb="1" eb="2">
      <t>ユウ</t>
    </rPh>
    <rPh sb="3" eb="5">
      <t>ハタグミ</t>
    </rPh>
    <phoneticPr fontId="28"/>
  </si>
  <si>
    <t>はっぴーじゅうせつさーびす</t>
    <phoneticPr fontId="1"/>
  </si>
  <si>
    <t>株式会社花井組</t>
    <rPh sb="4" eb="7">
      <t>ハナイグミ</t>
    </rPh>
    <phoneticPr fontId="23"/>
  </si>
  <si>
    <t>はないぐみ</t>
    <phoneticPr fontId="1"/>
  </si>
  <si>
    <t>ぱなしょっぷほった</t>
    <phoneticPr fontId="1"/>
  </si>
  <si>
    <t>有限会社浜島住設</t>
    <rPh sb="4" eb="6">
      <t>ハマジマ</t>
    </rPh>
    <rPh sb="6" eb="7">
      <t>ジュウ</t>
    </rPh>
    <rPh sb="7" eb="8">
      <t>セツ</t>
    </rPh>
    <phoneticPr fontId="23"/>
  </si>
  <si>
    <t>はまじまじゅうせつ</t>
    <phoneticPr fontId="1"/>
  </si>
  <si>
    <t>株式会社浜島設備工業所</t>
    <rPh sb="4" eb="6">
      <t>ハマジマ</t>
    </rPh>
    <rPh sb="6" eb="8">
      <t>セツビ</t>
    </rPh>
    <rPh sb="8" eb="10">
      <t>コウギョウ</t>
    </rPh>
    <rPh sb="10" eb="11">
      <t>ジョ</t>
    </rPh>
    <phoneticPr fontId="23"/>
  </si>
  <si>
    <t>はまじませつびこうぎょうしょ</t>
    <phoneticPr fontId="1"/>
  </si>
  <si>
    <t>林設備</t>
    <rPh sb="0" eb="1">
      <t>ハヤシ</t>
    </rPh>
    <rPh sb="1" eb="3">
      <t>セツビ</t>
    </rPh>
    <phoneticPr fontId="23"/>
  </si>
  <si>
    <t>はやしせつび</t>
    <phoneticPr fontId="1"/>
  </si>
  <si>
    <t>株式会社春木水道</t>
    <rPh sb="4" eb="6">
      <t>ハルキ</t>
    </rPh>
    <rPh sb="6" eb="8">
      <t>スイドウ</t>
    </rPh>
    <phoneticPr fontId="23"/>
  </si>
  <si>
    <t>はるきすいどう</t>
    <phoneticPr fontId="1"/>
  </si>
  <si>
    <t>ハローサービス株式会社</t>
    <phoneticPr fontId="27"/>
  </si>
  <si>
    <t>はろーさーびす</t>
    <phoneticPr fontId="1"/>
  </si>
  <si>
    <t>ひかりくりーんこうぎょう</t>
    <phoneticPr fontId="1"/>
  </si>
  <si>
    <t>日の出衛生保繕株式会社</t>
    <rPh sb="0" eb="1">
      <t>ヒ</t>
    </rPh>
    <rPh sb="2" eb="3">
      <t>デ</t>
    </rPh>
    <rPh sb="3" eb="5">
      <t>エイセイ</t>
    </rPh>
    <rPh sb="5" eb="6">
      <t>ホ</t>
    </rPh>
    <rPh sb="6" eb="7">
      <t>ゼン</t>
    </rPh>
    <phoneticPr fontId="23"/>
  </si>
  <si>
    <t>ひのでえいせいほぜん</t>
    <phoneticPr fontId="1"/>
  </si>
  <si>
    <t>株式会社日の出設備</t>
    <rPh sb="4" eb="5">
      <t>ヒ</t>
    </rPh>
    <rPh sb="6" eb="7">
      <t>デ</t>
    </rPh>
    <rPh sb="7" eb="9">
      <t>セツビ</t>
    </rPh>
    <phoneticPr fontId="23"/>
  </si>
  <si>
    <t>ひのでせつび</t>
    <phoneticPr fontId="1"/>
  </si>
  <si>
    <t>びほくじゅうせつ</t>
    <phoneticPr fontId="1"/>
  </si>
  <si>
    <t>有限会社ひまわり設備</t>
    <rPh sb="8" eb="10">
      <t>セツビ</t>
    </rPh>
    <phoneticPr fontId="24"/>
  </si>
  <si>
    <t>ひまわりせつび</t>
    <phoneticPr fontId="1"/>
  </si>
  <si>
    <t>ひやまこうぎょう</t>
    <phoneticPr fontId="1"/>
  </si>
  <si>
    <t>有限会社平川工業所</t>
    <rPh sb="4" eb="6">
      <t>ヒラカワ</t>
    </rPh>
    <rPh sb="6" eb="9">
      <t>コウギョウショ</t>
    </rPh>
    <phoneticPr fontId="23"/>
  </si>
  <si>
    <t>ひらかわこうぎょうしょ</t>
    <phoneticPr fontId="1"/>
  </si>
  <si>
    <t>ひらたせつび</t>
    <phoneticPr fontId="1"/>
  </si>
  <si>
    <t>ひらのけんせつ</t>
    <phoneticPr fontId="1"/>
  </si>
  <si>
    <t>ひらのせつびこうぎょうしょ</t>
    <phoneticPr fontId="1"/>
  </si>
  <si>
    <t>有限会社平針設備</t>
    <rPh sb="4" eb="6">
      <t>ヒラバリ</t>
    </rPh>
    <rPh sb="6" eb="8">
      <t>セツビ</t>
    </rPh>
    <phoneticPr fontId="23"/>
  </si>
  <si>
    <t>ひらばりせつび</t>
    <phoneticPr fontId="1"/>
  </si>
  <si>
    <t>株式会社ヒラ・ミツ設備</t>
    <rPh sb="9" eb="11">
      <t>セツビ</t>
    </rPh>
    <phoneticPr fontId="23"/>
  </si>
  <si>
    <t>ひらみつせつび</t>
    <phoneticPr fontId="1"/>
  </si>
  <si>
    <t>ひらもとかんこう</t>
    <phoneticPr fontId="1"/>
  </si>
  <si>
    <t>ＨＩＲＯ設備株式会社</t>
    <rPh sb="4" eb="6">
      <t>セツビ</t>
    </rPh>
    <phoneticPr fontId="23"/>
  </si>
  <si>
    <t>ひろせつび</t>
    <phoneticPr fontId="1"/>
  </si>
  <si>
    <t>ふぁいん</t>
    <phoneticPr fontId="1"/>
  </si>
  <si>
    <t>有限会社フィックスワーカー</t>
    <phoneticPr fontId="1"/>
  </si>
  <si>
    <t>ふぃっくすわーかー</t>
    <phoneticPr fontId="1"/>
  </si>
  <si>
    <t>有限会社深谷設備</t>
    <rPh sb="4" eb="6">
      <t>フカヤ</t>
    </rPh>
    <rPh sb="6" eb="8">
      <t>セツビ</t>
    </rPh>
    <phoneticPr fontId="23"/>
  </si>
  <si>
    <t>ふかやせつび</t>
    <phoneticPr fontId="1"/>
  </si>
  <si>
    <t>福島水道設備工業株式会社</t>
    <rPh sb="0" eb="2">
      <t>フクシマ</t>
    </rPh>
    <rPh sb="2" eb="4">
      <t>スイドウ</t>
    </rPh>
    <rPh sb="4" eb="6">
      <t>セツビ</t>
    </rPh>
    <rPh sb="6" eb="8">
      <t>コウギョウ</t>
    </rPh>
    <phoneticPr fontId="23"/>
  </si>
  <si>
    <t>ふくしますいどうせつびこうぎょう</t>
    <phoneticPr fontId="1"/>
  </si>
  <si>
    <t>フジイ設備株式会社</t>
    <rPh sb="3" eb="5">
      <t>セツビ</t>
    </rPh>
    <phoneticPr fontId="23"/>
  </si>
  <si>
    <t>ふじいせつび</t>
    <phoneticPr fontId="1"/>
  </si>
  <si>
    <t>フジ建設株式会社</t>
    <rPh sb="2" eb="4">
      <t>ケンセツ</t>
    </rPh>
    <phoneticPr fontId="24"/>
  </si>
  <si>
    <t>ふじけんせつ</t>
    <phoneticPr fontId="1"/>
  </si>
  <si>
    <t>藤工業株式会社</t>
    <rPh sb="0" eb="1">
      <t>フジ</t>
    </rPh>
    <rPh sb="1" eb="3">
      <t>コウギョウ</t>
    </rPh>
    <phoneticPr fontId="27"/>
  </si>
  <si>
    <t>ふじこうぎょう</t>
    <phoneticPr fontId="1"/>
  </si>
  <si>
    <t>株式会社フジコ－</t>
    <phoneticPr fontId="24"/>
  </si>
  <si>
    <t>ふじこー</t>
    <phoneticPr fontId="1"/>
  </si>
  <si>
    <t>株式会社不二商土地建設</t>
    <rPh sb="4" eb="6">
      <t>フジ</t>
    </rPh>
    <rPh sb="6" eb="7">
      <t>ショウ</t>
    </rPh>
    <rPh sb="7" eb="9">
      <t>トチ</t>
    </rPh>
    <rPh sb="9" eb="11">
      <t>ケンセツ</t>
    </rPh>
    <phoneticPr fontId="23"/>
  </si>
  <si>
    <t>ふじしょうとちけんせつ</t>
    <phoneticPr fontId="1"/>
  </si>
  <si>
    <t>有限会社藤設備</t>
    <rPh sb="4" eb="5">
      <t>フジ</t>
    </rPh>
    <rPh sb="5" eb="7">
      <t>セツビ</t>
    </rPh>
    <phoneticPr fontId="23"/>
  </si>
  <si>
    <t>ふじせつび</t>
    <phoneticPr fontId="1"/>
  </si>
  <si>
    <t>ふじまこうぎょう</t>
    <phoneticPr fontId="1"/>
  </si>
  <si>
    <t>有限会社藤丸設備</t>
    <rPh sb="4" eb="6">
      <t>フジマル</t>
    </rPh>
    <rPh sb="6" eb="8">
      <t>セツビ</t>
    </rPh>
    <phoneticPr fontId="24"/>
  </si>
  <si>
    <t>ふじまるせつび</t>
    <phoneticPr fontId="1"/>
  </si>
  <si>
    <t>ふなはしせつび</t>
    <phoneticPr fontId="1"/>
  </si>
  <si>
    <t>プラミング設備合同会社</t>
    <rPh sb="5" eb="7">
      <t>セツビ</t>
    </rPh>
    <rPh sb="7" eb="9">
      <t>ゴウドウ</t>
    </rPh>
    <rPh sb="9" eb="11">
      <t>ガイシャ</t>
    </rPh>
    <phoneticPr fontId="23"/>
  </si>
  <si>
    <t>ぷらみんぐせつび</t>
    <phoneticPr fontId="1"/>
  </si>
  <si>
    <t>有限会社プランニングシステム</t>
    <phoneticPr fontId="23"/>
  </si>
  <si>
    <t>ぷらんにんぐしすてむ</t>
    <phoneticPr fontId="1"/>
  </si>
  <si>
    <t>ふるやまよくそうじゅうきてん</t>
    <phoneticPr fontId="1"/>
  </si>
  <si>
    <t>プレシャス　</t>
    <phoneticPr fontId="1"/>
  </si>
  <si>
    <t>ぷれしゃす</t>
    <phoneticPr fontId="1"/>
  </si>
  <si>
    <t>平和商会有限会社</t>
    <rPh sb="0" eb="2">
      <t>ヘイワ</t>
    </rPh>
    <rPh sb="2" eb="4">
      <t>ショウカイ</t>
    </rPh>
    <phoneticPr fontId="23"/>
  </si>
  <si>
    <t>へいわしょうかい</t>
    <phoneticPr fontId="1"/>
  </si>
  <si>
    <t>株式会社豊光設備</t>
    <rPh sb="4" eb="5">
      <t>ホウ</t>
    </rPh>
    <rPh sb="5" eb="6">
      <t>コウ</t>
    </rPh>
    <rPh sb="6" eb="8">
      <t>セツビ</t>
    </rPh>
    <phoneticPr fontId="23"/>
  </si>
  <si>
    <t>ほうこうせつび</t>
    <phoneticPr fontId="1"/>
  </si>
  <si>
    <t>豊清建設株式会社</t>
    <rPh sb="0" eb="1">
      <t>ホウ</t>
    </rPh>
    <rPh sb="1" eb="2">
      <t>セイ</t>
    </rPh>
    <rPh sb="2" eb="4">
      <t>ケンセツ</t>
    </rPh>
    <phoneticPr fontId="23"/>
  </si>
  <si>
    <t>ほうせいけんせつ</t>
    <phoneticPr fontId="1"/>
  </si>
  <si>
    <t>ほさかこうぎょうしょ</t>
    <phoneticPr fontId="1"/>
  </si>
  <si>
    <t>株式会社ホゼン名古屋支店</t>
    <rPh sb="7" eb="10">
      <t>ナゴヤ</t>
    </rPh>
    <rPh sb="10" eb="12">
      <t>シテン</t>
    </rPh>
    <phoneticPr fontId="24"/>
  </si>
  <si>
    <t>ほぜん</t>
    <phoneticPr fontId="1"/>
  </si>
  <si>
    <t>株式会社本多設備</t>
    <rPh sb="4" eb="6">
      <t>ホンダ</t>
    </rPh>
    <rPh sb="6" eb="8">
      <t>セツビ</t>
    </rPh>
    <phoneticPr fontId="23"/>
  </si>
  <si>
    <t>ほんだせつび</t>
    <phoneticPr fontId="1"/>
  </si>
  <si>
    <t>ほんまけんせつ</t>
    <phoneticPr fontId="1"/>
  </si>
  <si>
    <t>ほんまこうぎょう</t>
    <phoneticPr fontId="1"/>
  </si>
  <si>
    <t>株式会社前田工業</t>
    <rPh sb="4" eb="6">
      <t>マエダ</t>
    </rPh>
    <rPh sb="6" eb="8">
      <t>コウギョウ</t>
    </rPh>
    <phoneticPr fontId="23"/>
  </si>
  <si>
    <t>まえだこうぎょう</t>
    <phoneticPr fontId="1"/>
  </si>
  <si>
    <t>まさきせつび</t>
    <phoneticPr fontId="1"/>
  </si>
  <si>
    <t>株式会社増岡水道設備</t>
    <rPh sb="4" eb="6">
      <t>マスオカ</t>
    </rPh>
    <rPh sb="6" eb="8">
      <t>スイドウ</t>
    </rPh>
    <rPh sb="8" eb="10">
      <t>セツビ</t>
    </rPh>
    <phoneticPr fontId="23"/>
  </si>
  <si>
    <t>ますおかすいどうせつび</t>
    <phoneticPr fontId="1"/>
  </si>
  <si>
    <t>まつうらぐみ</t>
    <phoneticPr fontId="1"/>
  </si>
  <si>
    <t>有限会社松尾設備工業</t>
    <rPh sb="4" eb="6">
      <t>マツオ</t>
    </rPh>
    <rPh sb="6" eb="8">
      <t>セツビ</t>
    </rPh>
    <rPh sb="8" eb="10">
      <t>コウギョウ</t>
    </rPh>
    <phoneticPr fontId="24"/>
  </si>
  <si>
    <t>まつおせつびこうぎょう</t>
    <phoneticPr fontId="1"/>
  </si>
  <si>
    <t>松原建設株式会社</t>
    <rPh sb="0" eb="2">
      <t>マツバラ</t>
    </rPh>
    <rPh sb="2" eb="4">
      <t>ケンセツ</t>
    </rPh>
    <phoneticPr fontId="23"/>
  </si>
  <si>
    <t>まつばらけんせつ</t>
    <phoneticPr fontId="1"/>
  </si>
  <si>
    <t>まつばらぽんぷ</t>
    <phoneticPr fontId="1"/>
  </si>
  <si>
    <t>真野工業株式会社</t>
    <rPh sb="0" eb="2">
      <t>マノ</t>
    </rPh>
    <rPh sb="2" eb="4">
      <t>コウギョウ</t>
    </rPh>
    <phoneticPr fontId="24"/>
  </si>
  <si>
    <t>まのこうぎょう</t>
    <phoneticPr fontId="1"/>
  </si>
  <si>
    <t>まるこう</t>
    <phoneticPr fontId="1"/>
  </si>
  <si>
    <t>丸正酒井設備株式会社</t>
    <rPh sb="0" eb="2">
      <t>マルショウ</t>
    </rPh>
    <rPh sb="2" eb="4">
      <t>サカイ</t>
    </rPh>
    <rPh sb="4" eb="6">
      <t>セツビ</t>
    </rPh>
    <phoneticPr fontId="23"/>
  </si>
  <si>
    <t>まるしょうさかいせつび</t>
    <phoneticPr fontId="1"/>
  </si>
  <si>
    <t>有限会社まるば工業白退社</t>
    <rPh sb="7" eb="9">
      <t>コウギョウ</t>
    </rPh>
    <rPh sb="9" eb="10">
      <t>シロ</t>
    </rPh>
    <rPh sb="10" eb="11">
      <t>シリゾ</t>
    </rPh>
    <rPh sb="11" eb="12">
      <t>シャ</t>
    </rPh>
    <phoneticPr fontId="24"/>
  </si>
  <si>
    <t>まるばこうぎょうはくたいしゃ</t>
    <phoneticPr fontId="1"/>
  </si>
  <si>
    <t>まるみずせつび</t>
    <phoneticPr fontId="1"/>
  </si>
  <si>
    <t>丸由総建</t>
    <phoneticPr fontId="23"/>
  </si>
  <si>
    <t>まるよしそうけん</t>
    <phoneticPr fontId="1"/>
  </si>
  <si>
    <t>三浦設備</t>
    <rPh sb="0" eb="2">
      <t>ミウラ</t>
    </rPh>
    <rPh sb="2" eb="4">
      <t>セツビ</t>
    </rPh>
    <phoneticPr fontId="23"/>
  </si>
  <si>
    <t>みうらせつび</t>
    <phoneticPr fontId="1"/>
  </si>
  <si>
    <t>株式会社三重水道センター</t>
    <rPh sb="4" eb="6">
      <t>ミエ</t>
    </rPh>
    <rPh sb="6" eb="8">
      <t>スイドウ</t>
    </rPh>
    <phoneticPr fontId="23"/>
  </si>
  <si>
    <t>みえすいどうせんたー</t>
    <phoneticPr fontId="1"/>
  </si>
  <si>
    <t>三河商事株式会社</t>
    <rPh sb="0" eb="2">
      <t>ミカワ</t>
    </rPh>
    <rPh sb="2" eb="4">
      <t>ショウジ</t>
    </rPh>
    <phoneticPr fontId="23"/>
  </si>
  <si>
    <t>みかわしょうじ</t>
    <phoneticPr fontId="1"/>
  </si>
  <si>
    <t>ミズウィズ　</t>
    <phoneticPr fontId="1"/>
  </si>
  <si>
    <t>みずうぃず</t>
    <phoneticPr fontId="1"/>
  </si>
  <si>
    <t>水田住設</t>
    <rPh sb="0" eb="2">
      <t>ミズタ</t>
    </rPh>
    <rPh sb="2" eb="3">
      <t>ジュウ</t>
    </rPh>
    <rPh sb="3" eb="4">
      <t>セツ</t>
    </rPh>
    <phoneticPr fontId="22"/>
  </si>
  <si>
    <t>有限会社水野設備</t>
    <rPh sb="4" eb="6">
      <t>ミズノ</t>
    </rPh>
    <rPh sb="6" eb="8">
      <t>セツビ</t>
    </rPh>
    <phoneticPr fontId="23"/>
  </si>
  <si>
    <t>みずのせつび</t>
    <phoneticPr fontId="1"/>
  </si>
  <si>
    <t>水野設備工業株式会社</t>
    <rPh sb="0" eb="2">
      <t>ミズノ</t>
    </rPh>
    <rPh sb="2" eb="4">
      <t>セツビ</t>
    </rPh>
    <rPh sb="4" eb="6">
      <t>コウギョウ</t>
    </rPh>
    <phoneticPr fontId="23"/>
  </si>
  <si>
    <t>みずのせつびこうぎょう</t>
    <phoneticPr fontId="1"/>
  </si>
  <si>
    <t>みずのどぼく</t>
    <phoneticPr fontId="1"/>
  </si>
  <si>
    <t>有限会社三豊</t>
    <rPh sb="4" eb="6">
      <t>ミトヨ</t>
    </rPh>
    <phoneticPr fontId="25"/>
  </si>
  <si>
    <t>みつとよ</t>
    <phoneticPr fontId="1"/>
  </si>
  <si>
    <t>みつびしでんきしすてむさーびす</t>
    <phoneticPr fontId="1"/>
  </si>
  <si>
    <t>株式会社三戸建設</t>
    <rPh sb="4" eb="6">
      <t>ミト</t>
    </rPh>
    <rPh sb="6" eb="8">
      <t>ケンセツ</t>
    </rPh>
    <phoneticPr fontId="23"/>
  </si>
  <si>
    <t>みとけんせつ</t>
    <phoneticPr fontId="1"/>
  </si>
  <si>
    <t>ミナト設備</t>
    <rPh sb="3" eb="5">
      <t>セツビ</t>
    </rPh>
    <phoneticPr fontId="23"/>
  </si>
  <si>
    <t>みなとせつび</t>
    <phoneticPr fontId="1"/>
  </si>
  <si>
    <t>株式会社三文</t>
    <rPh sb="4" eb="6">
      <t>サンモン</t>
    </rPh>
    <phoneticPr fontId="23"/>
  </si>
  <si>
    <t>みぶ</t>
    <phoneticPr fontId="1"/>
  </si>
  <si>
    <t>株式会社みやかわ</t>
    <phoneticPr fontId="23"/>
  </si>
  <si>
    <t>みやかわ</t>
    <phoneticPr fontId="23"/>
  </si>
  <si>
    <t>みやこしょうかい</t>
    <phoneticPr fontId="1"/>
  </si>
  <si>
    <t>みやこせつび</t>
    <phoneticPr fontId="1"/>
  </si>
  <si>
    <t>みやじまじゅうせつ</t>
    <phoneticPr fontId="1"/>
  </si>
  <si>
    <t>ミヤチ株式会社</t>
    <phoneticPr fontId="1"/>
  </si>
  <si>
    <t>みやち</t>
    <phoneticPr fontId="1"/>
  </si>
  <si>
    <t>三幸工業有限会社　</t>
    <phoneticPr fontId="1"/>
  </si>
  <si>
    <t>みゆきこうぎょう</t>
    <phoneticPr fontId="1"/>
  </si>
  <si>
    <t>三好建設工業株式会社</t>
    <rPh sb="0" eb="2">
      <t>ミヨシ</t>
    </rPh>
    <rPh sb="2" eb="4">
      <t>ケンセツ</t>
    </rPh>
    <rPh sb="4" eb="6">
      <t>コウギョウ</t>
    </rPh>
    <phoneticPr fontId="23"/>
  </si>
  <si>
    <t>みよしけんせつこうぎょう</t>
    <phoneticPr fontId="1"/>
  </si>
  <si>
    <t>有限会社ミヨシ設備</t>
    <rPh sb="7" eb="9">
      <t>セツビ</t>
    </rPh>
    <phoneticPr fontId="23"/>
  </si>
  <si>
    <t>みよしせつび</t>
    <phoneticPr fontId="1"/>
  </si>
  <si>
    <t>有限会社三好浴槽住設</t>
    <rPh sb="4" eb="6">
      <t>ミヨシ</t>
    </rPh>
    <rPh sb="6" eb="8">
      <t>ヨクソウ</t>
    </rPh>
    <rPh sb="8" eb="9">
      <t>ジュウ</t>
    </rPh>
    <rPh sb="9" eb="10">
      <t>セツ</t>
    </rPh>
    <phoneticPr fontId="23"/>
  </si>
  <si>
    <t>みよしよくそうじゅうせつ</t>
    <phoneticPr fontId="1"/>
  </si>
  <si>
    <t>株式会社虫明建設</t>
    <rPh sb="4" eb="5">
      <t>ムシ</t>
    </rPh>
    <rPh sb="5" eb="6">
      <t>ア</t>
    </rPh>
    <rPh sb="6" eb="8">
      <t>ケンセツ</t>
    </rPh>
    <phoneticPr fontId="23"/>
  </si>
  <si>
    <t>むしあきけんせつ</t>
    <phoneticPr fontId="1"/>
  </si>
  <si>
    <t>無藤住設株式会社</t>
    <rPh sb="0" eb="2">
      <t>ムトウ</t>
    </rPh>
    <rPh sb="2" eb="3">
      <t>ジュウ</t>
    </rPh>
    <rPh sb="3" eb="4">
      <t>セツ</t>
    </rPh>
    <phoneticPr fontId="23"/>
  </si>
  <si>
    <t>むとうじゅうせつ</t>
    <phoneticPr fontId="1"/>
  </si>
  <si>
    <t>村瀬建設有限会社</t>
    <rPh sb="0" eb="2">
      <t>ムラセ</t>
    </rPh>
    <rPh sb="2" eb="4">
      <t>ケンセツ</t>
    </rPh>
    <phoneticPr fontId="23"/>
  </si>
  <si>
    <t>むらせけんせつ</t>
    <phoneticPr fontId="1"/>
  </si>
  <si>
    <t>むらてせつび</t>
    <phoneticPr fontId="1"/>
  </si>
  <si>
    <t>めいじじゅうせつ</t>
    <phoneticPr fontId="23"/>
  </si>
  <si>
    <t>有限会社メイセーテック　</t>
    <phoneticPr fontId="1"/>
  </si>
  <si>
    <t>めいせーてっく</t>
    <phoneticPr fontId="1"/>
  </si>
  <si>
    <t>めいだん</t>
    <phoneticPr fontId="1"/>
  </si>
  <si>
    <t>めいとうさーびす</t>
    <phoneticPr fontId="1"/>
  </si>
  <si>
    <t>めいりんけんせつ</t>
    <phoneticPr fontId="1"/>
  </si>
  <si>
    <t>めんてる</t>
    <phoneticPr fontId="1"/>
  </si>
  <si>
    <t>森下工務店</t>
    <rPh sb="0" eb="2">
      <t>モリシタ</t>
    </rPh>
    <rPh sb="2" eb="5">
      <t>コウムテン</t>
    </rPh>
    <phoneticPr fontId="23"/>
  </si>
  <si>
    <t>もりしたこうむてん</t>
    <phoneticPr fontId="1"/>
  </si>
  <si>
    <t>森島設備管工株式会社</t>
    <rPh sb="0" eb="2">
      <t>モリシマ</t>
    </rPh>
    <rPh sb="2" eb="4">
      <t>セツビ</t>
    </rPh>
    <rPh sb="4" eb="6">
      <t>カンコウ</t>
    </rPh>
    <phoneticPr fontId="23"/>
  </si>
  <si>
    <t>もりしませつびかんこう</t>
    <phoneticPr fontId="1"/>
  </si>
  <si>
    <t>森田設備株式会社</t>
    <rPh sb="0" eb="2">
      <t>モリタ</t>
    </rPh>
    <rPh sb="2" eb="4">
      <t>セツビ</t>
    </rPh>
    <phoneticPr fontId="25"/>
  </si>
  <si>
    <t>もりたせつび</t>
    <phoneticPr fontId="1"/>
  </si>
  <si>
    <t>やだがわけんせつ</t>
    <phoneticPr fontId="1"/>
  </si>
  <si>
    <t>やはたこうぎょう</t>
    <phoneticPr fontId="1"/>
  </si>
  <si>
    <t>やまうちせつび</t>
    <phoneticPr fontId="1"/>
  </si>
  <si>
    <t>株式会社山新設備</t>
    <rPh sb="4" eb="5">
      <t>ヤマ</t>
    </rPh>
    <rPh sb="5" eb="6">
      <t>シン</t>
    </rPh>
    <rPh sb="6" eb="8">
      <t>セツビ</t>
    </rPh>
    <phoneticPr fontId="23"/>
  </si>
  <si>
    <t>やましんせつび</t>
    <phoneticPr fontId="1"/>
  </si>
  <si>
    <t>株式会社山田興業</t>
    <rPh sb="0" eb="4">
      <t>カブシキガイシャ</t>
    </rPh>
    <rPh sb="4" eb="6">
      <t>ヤマダ</t>
    </rPh>
    <rPh sb="6" eb="8">
      <t>コウギョウ</t>
    </rPh>
    <phoneticPr fontId="25"/>
  </si>
  <si>
    <t>やまだこうぎょう</t>
    <phoneticPr fontId="1"/>
  </si>
  <si>
    <t>山田設備</t>
    <rPh sb="0" eb="2">
      <t>ヤマダ</t>
    </rPh>
    <rPh sb="2" eb="4">
      <t>セツビ</t>
    </rPh>
    <phoneticPr fontId="23"/>
  </si>
  <si>
    <t>やまだせつび</t>
    <phoneticPr fontId="1"/>
  </si>
  <si>
    <t>やまだよくそうてん</t>
    <phoneticPr fontId="1"/>
  </si>
  <si>
    <t>ヤマツ商会株式会社</t>
    <rPh sb="3" eb="5">
      <t>ショウカイ</t>
    </rPh>
    <phoneticPr fontId="23"/>
  </si>
  <si>
    <t>やまつしょうかい</t>
    <phoneticPr fontId="1"/>
  </si>
  <si>
    <t>株式会社山トシ設備</t>
    <rPh sb="4" eb="5">
      <t>ヤマ</t>
    </rPh>
    <rPh sb="7" eb="9">
      <t>セツビ</t>
    </rPh>
    <phoneticPr fontId="23"/>
  </si>
  <si>
    <t>やまとしせつび</t>
    <phoneticPr fontId="1"/>
  </si>
  <si>
    <t>株式会社ヤママ住設</t>
    <rPh sb="7" eb="8">
      <t>ジュウ</t>
    </rPh>
    <rPh sb="8" eb="9">
      <t>セツ</t>
    </rPh>
    <phoneticPr fontId="23"/>
  </si>
  <si>
    <t>やままじゅうせつ</t>
    <phoneticPr fontId="1"/>
  </si>
  <si>
    <t>株式会社山本工務店</t>
    <rPh sb="4" eb="6">
      <t>ヤマモト</t>
    </rPh>
    <rPh sb="6" eb="9">
      <t>コウムテン</t>
    </rPh>
    <phoneticPr fontId="23"/>
  </si>
  <si>
    <t>やまもとこうむてん</t>
    <phoneticPr fontId="1"/>
  </si>
  <si>
    <t>やまもとすいどうこうぎょうしょ</t>
    <phoneticPr fontId="1"/>
  </si>
  <si>
    <t>ゆたか商事建設有限会社</t>
    <rPh sb="3" eb="5">
      <t>ショウジ</t>
    </rPh>
    <rPh sb="5" eb="7">
      <t>ケンセツ</t>
    </rPh>
    <phoneticPr fontId="23"/>
  </si>
  <si>
    <t>ゆたかしょうじけんせつ</t>
    <phoneticPr fontId="1"/>
  </si>
  <si>
    <t>有限会社ユニバース</t>
    <phoneticPr fontId="23"/>
  </si>
  <si>
    <t>ゆにばーす</t>
    <phoneticPr fontId="23"/>
  </si>
  <si>
    <t>株式会社横田管工</t>
    <rPh sb="4" eb="6">
      <t>ヨコタ</t>
    </rPh>
    <rPh sb="6" eb="8">
      <t>カンコウ</t>
    </rPh>
    <phoneticPr fontId="23"/>
  </si>
  <si>
    <t>よこたかんこう</t>
    <phoneticPr fontId="1"/>
  </si>
  <si>
    <t>よこやま</t>
    <phoneticPr fontId="1"/>
  </si>
  <si>
    <t>よしだせつび</t>
    <phoneticPr fontId="1"/>
  </si>
  <si>
    <t>有限会社吉田設備</t>
    <rPh sb="4" eb="6">
      <t>ヨシダ</t>
    </rPh>
    <rPh sb="6" eb="8">
      <t>セツビ</t>
    </rPh>
    <phoneticPr fontId="23"/>
  </si>
  <si>
    <t>よしながけんせつこうぎょう</t>
    <phoneticPr fontId="1"/>
  </si>
  <si>
    <t>よねだじゅうたくせつび</t>
    <phoneticPr fontId="23"/>
  </si>
  <si>
    <t>有限会社ライフ・オオナカ</t>
    <phoneticPr fontId="23"/>
  </si>
  <si>
    <t>らいふおおなか</t>
    <phoneticPr fontId="1"/>
  </si>
  <si>
    <t>株式会社ライフサポート</t>
    <phoneticPr fontId="23"/>
  </si>
  <si>
    <t>らいふさぽーと</t>
    <phoneticPr fontId="1"/>
  </si>
  <si>
    <t>株式会社リクア</t>
    <phoneticPr fontId="1"/>
  </si>
  <si>
    <t>りくあ</t>
    <phoneticPr fontId="1"/>
  </si>
  <si>
    <t>株式会社リザルト</t>
    <phoneticPr fontId="23"/>
  </si>
  <si>
    <t>りざると</t>
    <phoneticPr fontId="1"/>
  </si>
  <si>
    <t>りすいこうぎょう</t>
    <phoneticPr fontId="1"/>
  </si>
  <si>
    <t>菱弘電機設備株式会社</t>
    <rPh sb="0" eb="1">
      <t>ヒシ</t>
    </rPh>
    <rPh sb="1" eb="2">
      <t>ヒロ</t>
    </rPh>
    <rPh sb="2" eb="4">
      <t>デンキ</t>
    </rPh>
    <rPh sb="4" eb="6">
      <t>セツビ</t>
    </rPh>
    <phoneticPr fontId="23"/>
  </si>
  <si>
    <t>りょうこうでんきせつび</t>
    <phoneticPr fontId="1"/>
  </si>
  <si>
    <t>りょーびしょうかい</t>
    <phoneticPr fontId="1"/>
  </si>
  <si>
    <t>株式会社レクト</t>
    <phoneticPr fontId="23"/>
  </si>
  <si>
    <t>れくと</t>
    <phoneticPr fontId="1"/>
  </si>
  <si>
    <t>ロイヤルホームセンター株式会社　ロイサポートグループ</t>
    <phoneticPr fontId="23"/>
  </si>
  <si>
    <t>ろいやるほーむせんたー</t>
    <phoneticPr fontId="1"/>
  </si>
  <si>
    <t>有限会社ワイケイプラント</t>
    <phoneticPr fontId="23"/>
  </si>
  <si>
    <t>わいけいぷらんと</t>
    <phoneticPr fontId="1"/>
  </si>
  <si>
    <t>ＷＹＳ　</t>
    <phoneticPr fontId="1"/>
  </si>
  <si>
    <t>わいず</t>
    <phoneticPr fontId="1"/>
  </si>
  <si>
    <t>有限会社わこう</t>
    <phoneticPr fontId="23"/>
  </si>
  <si>
    <t>わこう</t>
    <phoneticPr fontId="1"/>
  </si>
  <si>
    <t>有限会社ワタナベ営繕設備</t>
    <rPh sb="8" eb="10">
      <t>エイゼン</t>
    </rPh>
    <rPh sb="10" eb="12">
      <t>セツビ</t>
    </rPh>
    <phoneticPr fontId="25"/>
  </si>
  <si>
    <t>わたなべえいぜんせつび</t>
    <phoneticPr fontId="1"/>
  </si>
  <si>
    <t>株式会社宮崎設備工業</t>
    <rPh sb="0" eb="4">
      <t>カブシキガイシャ</t>
    </rPh>
    <rPh sb="4" eb="8">
      <t>ミヤザキセツビ</t>
    </rPh>
    <rPh sb="8" eb="10">
      <t>コウギョウ</t>
    </rPh>
    <phoneticPr fontId="25"/>
  </si>
  <si>
    <t>みやざきせつびこうぎょう</t>
    <phoneticPr fontId="1"/>
  </si>
  <si>
    <t>株式会社中部パイプライニング</t>
    <rPh sb="0" eb="4">
      <t>カブシキガイシャ</t>
    </rPh>
    <rPh sb="4" eb="6">
      <t>チュウブ</t>
    </rPh>
    <phoneticPr fontId="1"/>
  </si>
  <si>
    <t>ちゅうぶぱいぷらいにんぐ</t>
    <phoneticPr fontId="1"/>
  </si>
  <si>
    <t>株式会社ミナガ</t>
    <rPh sb="0" eb="4">
      <t>カブシキガイシャ</t>
    </rPh>
    <phoneticPr fontId="1"/>
  </si>
  <si>
    <t>みなが</t>
    <phoneticPr fontId="1"/>
  </si>
  <si>
    <t>株式会社コウセイ</t>
    <rPh sb="0" eb="4">
      <t>カブシキガイシャ</t>
    </rPh>
    <phoneticPr fontId="1"/>
  </si>
  <si>
    <t>こうせい</t>
    <phoneticPr fontId="1"/>
  </si>
  <si>
    <t>NSリノベーション株式会社　名古屋支店</t>
    <rPh sb="9" eb="13">
      <t>カブシキガイシャ</t>
    </rPh>
    <rPh sb="14" eb="19">
      <t>ナゴヤシテン</t>
    </rPh>
    <phoneticPr fontId="1"/>
  </si>
  <si>
    <t>えぬえすりのべーしょん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</si>
</sst>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2"/>
      <color theme="1"/>
      <name val="ＭＳ Ｐ明朝"/>
      <family val="1"/>
      <charset val="128"/>
    </font>
    <font>
      <b/>
      <sz val="14"/>
      <color theme="1"/>
      <name val="ＭＳ Ｐゴシック"/>
      <family val="3"/>
      <charset val="128"/>
      <scheme val="minor"/>
    </font>
    <font>
      <b/>
      <sz val="11"/>
      <color theme="1"/>
      <name val="ＭＳ Ｐゴシック"/>
      <family val="3"/>
      <charset val="128"/>
      <scheme val="minor"/>
    </font>
    <font>
      <sz val="10"/>
      <color theme="1"/>
      <name val="HGｺﾞｼｯｸM"/>
      <family val="3"/>
      <charset val="128"/>
    </font>
    <font>
      <sz val="10"/>
      <name val="HGｺﾞｼｯｸM"/>
      <family val="3"/>
      <charset val="128"/>
    </font>
    <font>
      <sz val="10"/>
      <color rgb="FF7030A0"/>
      <name val="HGｺﾞｼｯｸM"/>
      <family val="3"/>
      <charset val="128"/>
    </font>
    <font>
      <sz val="10"/>
      <color rgb="FFFF0000"/>
      <name val="HGｺﾞｼｯｸM"/>
      <family val="3"/>
      <charset val="128"/>
    </font>
    <font>
      <sz val="9"/>
      <color theme="1"/>
      <name val="HGｺﾞｼｯｸM"/>
      <family val="3"/>
      <charset val="128"/>
    </font>
    <font>
      <u/>
      <sz val="11"/>
      <color theme="10"/>
      <name val="ＭＳ Ｐゴシック"/>
      <family val="2"/>
      <charset val="128"/>
      <scheme val="minor"/>
    </font>
    <font>
      <b/>
      <sz val="10"/>
      <color theme="1"/>
      <name val="ＭＳ Ｐ明朝"/>
      <family val="1"/>
      <charset val="128"/>
    </font>
    <font>
      <b/>
      <sz val="11"/>
      <color rgb="FFFF0000"/>
      <name val="ＭＳ Ｐ明朝"/>
      <family val="1"/>
      <charset val="128"/>
    </font>
    <font>
      <b/>
      <sz val="12"/>
      <color rgb="FFFF0000"/>
      <name val="ＭＳ Ｐ明朝"/>
      <family val="1"/>
      <charset val="128"/>
    </font>
    <font>
      <b/>
      <sz val="10"/>
      <color rgb="FFFF0000"/>
      <name val="ＭＳ Ｐ明朝"/>
      <family val="1"/>
      <charset val="128"/>
    </font>
    <font>
      <sz val="9"/>
      <color theme="1"/>
      <name val="ＭＳ Ｐ明朝"/>
      <family val="1"/>
      <charset val="128"/>
    </font>
    <font>
      <sz val="10"/>
      <name val="ＭＳ Ｐ明朝"/>
      <family val="1"/>
      <charset val="128"/>
    </font>
    <font>
      <sz val="11"/>
      <name val="ＭＳ Ｐ明朝"/>
      <family val="1"/>
      <charset val="128"/>
    </font>
    <font>
      <sz val="12"/>
      <name val="ＭＳ Ｐ明朝"/>
      <family val="1"/>
      <charset val="128"/>
    </font>
    <font>
      <b/>
      <sz val="9"/>
      <color indexed="10"/>
      <name val="ＭＳ Ｐゴシック"/>
      <family val="3"/>
      <charset val="128"/>
    </font>
    <font>
      <sz val="11"/>
      <color theme="1"/>
      <name val="ＭＳ Ｐゴシック"/>
      <family val="2"/>
      <charset val="128"/>
      <scheme val="minor"/>
    </font>
    <font>
      <sz val="6"/>
      <name val="ＭＳ Ｐゴシック"/>
      <family val="3"/>
      <charset val="128"/>
    </font>
    <font>
      <sz val="6"/>
      <name val="ＭＳ 明朝"/>
      <family val="1"/>
      <charset val="128"/>
    </font>
    <font>
      <sz val="18"/>
      <name val="ＭＳ 明朝"/>
      <family val="1"/>
      <charset val="128"/>
    </font>
    <font>
      <sz val="11"/>
      <name val="ＭＳ Ｐゴシック"/>
      <family val="3"/>
      <charset val="128"/>
    </font>
    <font>
      <sz val="6"/>
      <name val="ＭＳ Ｐ明朝"/>
      <family val="1"/>
      <charset val="128"/>
    </font>
    <font>
      <sz val="11"/>
      <name val="ＭＳ Ｐゴシック"/>
      <family val="3"/>
      <charset val="128"/>
      <scheme val="minor"/>
    </font>
  </fonts>
  <fills count="4">
    <fill>
      <patternFill patternType="none"/>
    </fill>
    <fill>
      <patternFill patternType="gray125"/>
    </fill>
    <fill>
      <patternFill patternType="solid">
        <fgColor rgb="FFFFCCFF"/>
        <bgColor indexed="64"/>
      </patternFill>
    </fill>
    <fill>
      <patternFill patternType="solid">
        <fgColor rgb="FFEDF7F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thin">
        <color indexed="64"/>
      </left>
      <right style="thin">
        <color indexed="64"/>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0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right" vertical="center" indent="1"/>
    </xf>
    <xf numFmtId="0" fontId="3" fillId="0" borderId="2"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6"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6" fillId="0" borderId="0" xfId="0" applyFont="1">
      <alignment vertical="center"/>
    </xf>
    <xf numFmtId="0" fontId="3" fillId="0" borderId="5" xfId="0" applyFont="1" applyBorder="1" applyAlignment="1">
      <alignment vertical="center"/>
    </xf>
    <xf numFmtId="0" fontId="3" fillId="0" borderId="11" xfId="0" applyFont="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shrinkToFit="1"/>
    </xf>
    <xf numFmtId="0" fontId="7" fillId="0" borderId="1" xfId="0" applyFont="1" applyBorder="1">
      <alignment vertical="center"/>
    </xf>
    <xf numFmtId="0" fontId="7" fillId="0" borderId="0" xfId="0" applyFont="1">
      <alignment vertical="center"/>
    </xf>
    <xf numFmtId="0" fontId="8" fillId="0" borderId="1" xfId="0" applyFont="1" applyFill="1" applyBorder="1" applyAlignment="1">
      <alignment vertical="center" shrinkToFit="1"/>
    </xf>
    <xf numFmtId="0" fontId="7" fillId="0" borderId="1" xfId="0" applyFont="1" applyFill="1" applyBorder="1" applyAlignment="1">
      <alignment horizontal="center" vertical="center"/>
    </xf>
    <xf numFmtId="0" fontId="7" fillId="0" borderId="0" xfId="0" applyFont="1" applyFill="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0" xfId="0" applyFont="1" applyAlignment="1">
      <alignment vertical="center" wrapText="1"/>
    </xf>
    <xf numFmtId="0" fontId="11" fillId="0" borderId="0" xfId="0" applyFont="1" applyAlignment="1">
      <alignment horizontal="center" vertical="center"/>
    </xf>
    <xf numFmtId="0" fontId="11" fillId="0" borderId="0" xfId="0" applyFont="1">
      <alignment vertical="center"/>
    </xf>
    <xf numFmtId="0" fontId="11" fillId="0" borderId="13" xfId="0" applyFont="1" applyBorder="1" applyAlignment="1">
      <alignment horizontal="center" vertical="center"/>
    </xf>
    <xf numFmtId="0" fontId="11" fillId="0" borderId="14" xfId="0" applyFont="1" applyBorder="1">
      <alignment vertical="center"/>
    </xf>
    <xf numFmtId="0" fontId="11" fillId="0" borderId="15" xfId="0" applyFont="1" applyBorder="1">
      <alignment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7" xfId="0" applyFont="1" applyFill="1" applyBorder="1">
      <alignment vertical="center"/>
    </xf>
    <xf numFmtId="0" fontId="11" fillId="3" borderId="18" xfId="0" applyFont="1" applyFill="1" applyBorder="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49" fontId="14" fillId="3" borderId="0" xfId="0" applyNumberFormat="1" applyFont="1" applyFill="1" applyAlignment="1">
      <alignment horizontal="center" vertical="center"/>
    </xf>
    <xf numFmtId="0" fontId="17" fillId="0" borderId="0" xfId="0" applyFont="1" applyAlignment="1">
      <alignment horizontal="right" vertical="center"/>
    </xf>
    <xf numFmtId="0" fontId="20" fillId="0" borderId="6" xfId="0" applyFont="1" applyBorder="1" applyAlignment="1">
      <alignment vertical="center"/>
    </xf>
    <xf numFmtId="0" fontId="20" fillId="0" borderId="5"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9" xfId="0" applyFont="1" applyBorder="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12" xfId="0" applyFont="1" applyBorder="1" applyAlignment="1">
      <alignment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0" fontId="7" fillId="0" borderId="1" xfId="0" applyFont="1" applyBorder="1" applyAlignment="1">
      <alignment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wrapText="1"/>
    </xf>
    <xf numFmtId="49" fontId="19" fillId="3" borderId="0" xfId="0" applyNumberFormat="1" applyFont="1" applyFill="1" applyAlignment="1" applyProtection="1">
      <alignment horizontal="center" vertical="center"/>
      <protection locked="0"/>
    </xf>
    <xf numFmtId="0" fontId="8" fillId="0" borderId="3" xfId="0" applyFont="1" applyFill="1" applyBorder="1" applyAlignment="1">
      <alignment vertical="center" shrinkToFit="1"/>
    </xf>
    <xf numFmtId="0" fontId="8" fillId="0" borderId="7" xfId="0" applyFont="1" applyFill="1" applyBorder="1" applyAlignment="1">
      <alignment vertical="center" shrinkToFit="1"/>
    </xf>
    <xf numFmtId="0" fontId="8" fillId="0" borderId="26" xfId="0" applyFont="1" applyFill="1" applyBorder="1" applyAlignment="1">
      <alignment vertical="center" shrinkToFit="1"/>
    </xf>
    <xf numFmtId="0" fontId="8" fillId="0" borderId="0" xfId="0" applyFont="1" applyFill="1" applyBorder="1" applyAlignment="1">
      <alignment vertical="center" shrinkToFit="1"/>
    </xf>
    <xf numFmtId="0" fontId="7" fillId="0" borderId="0" xfId="0" applyFont="1" applyFill="1" applyBorder="1" applyAlignment="1">
      <alignment horizontal="center" vertical="center"/>
    </xf>
    <xf numFmtId="0" fontId="7" fillId="0" borderId="0" xfId="0" applyFont="1" applyBorder="1">
      <alignment vertical="center"/>
    </xf>
    <xf numFmtId="0" fontId="8" fillId="0" borderId="3" xfId="0" applyFont="1" applyFill="1" applyBorder="1" applyAlignment="1">
      <alignment horizontal="left" vertical="center" wrapText="1" shrinkToFit="1"/>
    </xf>
    <xf numFmtId="0" fontId="8" fillId="0" borderId="1"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8" fillId="0" borderId="3" xfId="0" applyFont="1" applyFill="1" applyBorder="1" applyAlignment="1">
      <alignment vertical="center" wrapText="1" shrinkToFit="1"/>
    </xf>
    <xf numFmtId="0" fontId="8" fillId="0" borderId="1" xfId="0" applyFont="1" applyFill="1" applyBorder="1" applyAlignment="1">
      <alignment horizontal="left" vertical="center" wrapText="1" shrinkToFit="1"/>
    </xf>
    <xf numFmtId="0" fontId="7" fillId="0" borderId="3" xfId="0" applyFont="1" applyFill="1" applyBorder="1" applyAlignment="1">
      <alignment horizontal="left" vertical="center" shrinkToFit="1"/>
    </xf>
    <xf numFmtId="0" fontId="7" fillId="0" borderId="3" xfId="0" applyFont="1" applyFill="1" applyBorder="1" applyAlignment="1">
      <alignment horizontal="left" vertical="center" wrapText="1" shrinkToFit="1"/>
    </xf>
    <xf numFmtId="0" fontId="8" fillId="0" borderId="3" xfId="0" quotePrefix="1" applyFont="1" applyFill="1" applyBorder="1" applyAlignment="1">
      <alignment horizontal="left" vertical="center" shrinkToFit="1"/>
    </xf>
    <xf numFmtId="0" fontId="8" fillId="0" borderId="1" xfId="0" applyNumberFormat="1" applyFont="1" applyFill="1" applyBorder="1" applyAlignment="1">
      <alignment vertical="center" shrinkToFit="1"/>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3" xfId="0" applyFont="1" applyFill="1" applyBorder="1" applyAlignment="1">
      <alignment horizontal="left" vertical="center"/>
    </xf>
    <xf numFmtId="0" fontId="7" fillId="0" borderId="23" xfId="0" applyFont="1" applyFill="1" applyBorder="1" applyAlignment="1">
      <alignment horizontal="left" vertical="center" wrapText="1" shrinkToFit="1"/>
    </xf>
    <xf numFmtId="0" fontId="8" fillId="0" borderId="4" xfId="0" applyFont="1" applyFill="1" applyBorder="1" applyAlignment="1">
      <alignment horizontal="left" vertical="center" wrapText="1" shrinkToFit="1"/>
    </xf>
    <xf numFmtId="0" fontId="8" fillId="0" borderId="4" xfId="0" applyFont="1" applyFill="1" applyBorder="1" applyAlignment="1">
      <alignment vertical="center" shrinkToFit="1"/>
    </xf>
    <xf numFmtId="0" fontId="8" fillId="0" borderId="4" xfId="0" applyFont="1" applyFill="1" applyBorder="1" applyAlignment="1">
      <alignment horizontal="left" wrapText="1" shrinkToFit="1"/>
    </xf>
    <xf numFmtId="0" fontId="8" fillId="0" borderId="3" xfId="0" applyFont="1" applyFill="1" applyBorder="1" applyAlignment="1">
      <alignment horizontal="left" wrapText="1" shrinkToFit="1"/>
    </xf>
    <xf numFmtId="0" fontId="8" fillId="0" borderId="27" xfId="0" applyFont="1" applyFill="1" applyBorder="1" applyAlignment="1">
      <alignment horizontal="left" vertical="center" wrapText="1" shrinkToFit="1"/>
    </xf>
    <xf numFmtId="0" fontId="7" fillId="0" borderId="28" xfId="0" applyFont="1" applyBorder="1">
      <alignment vertical="center"/>
    </xf>
    <xf numFmtId="0" fontId="17"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distributed"/>
    </xf>
    <xf numFmtId="0" fontId="3" fillId="0" borderId="0" xfId="0" applyFont="1" applyBorder="1" applyAlignment="1">
      <alignment horizontal="center" vertical="distributed"/>
    </xf>
    <xf numFmtId="0" fontId="3" fillId="0" borderId="11" xfId="0" applyFont="1" applyBorder="1" applyAlignment="1">
      <alignment horizontal="center" vertical="distributed"/>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center" vertical="center"/>
    </xf>
    <xf numFmtId="0" fontId="18" fillId="0" borderId="6" xfId="0" applyFont="1" applyBorder="1" applyAlignment="1" applyProtection="1">
      <alignment horizontal="left" vertical="center" indent="1"/>
    </xf>
    <xf numFmtId="0" fontId="18" fillId="0" borderId="5" xfId="0" applyFont="1" applyBorder="1" applyAlignment="1" applyProtection="1">
      <alignment horizontal="left" vertical="center" indent="1"/>
    </xf>
    <xf numFmtId="0" fontId="18" fillId="3" borderId="24" xfId="0" applyFont="1" applyFill="1" applyBorder="1" applyAlignment="1" applyProtection="1">
      <alignment horizontal="left" vertical="center" indent="1"/>
      <protection locked="0"/>
    </xf>
    <xf numFmtId="0" fontId="18" fillId="3" borderId="5" xfId="0" applyFont="1" applyFill="1" applyBorder="1" applyAlignment="1" applyProtection="1">
      <alignment horizontal="left" vertical="center" indent="1"/>
      <protection locked="0"/>
    </xf>
    <xf numFmtId="0" fontId="18" fillId="3" borderId="7" xfId="0" applyFont="1" applyFill="1" applyBorder="1" applyAlignment="1" applyProtection="1">
      <alignment horizontal="left" vertical="center" indent="1"/>
      <protection locked="0"/>
    </xf>
    <xf numFmtId="0" fontId="3" fillId="0" borderId="11" xfId="0" applyFont="1" applyBorder="1" applyAlignment="1">
      <alignment horizontal="distributed" vertical="center"/>
    </xf>
    <xf numFmtId="0" fontId="18" fillId="2" borderId="10" xfId="0" applyFont="1" applyFill="1" applyBorder="1" applyAlignment="1" applyProtection="1">
      <alignment horizontal="left" vertical="center" indent="1"/>
      <protection locked="0"/>
    </xf>
    <xf numFmtId="0" fontId="18" fillId="2" borderId="11" xfId="0" applyFont="1" applyFill="1" applyBorder="1" applyAlignment="1" applyProtection="1">
      <alignment horizontal="left" vertical="center" indent="1"/>
      <protection locked="0"/>
    </xf>
    <xf numFmtId="0" fontId="18" fillId="3" borderId="25" xfId="0" applyFont="1" applyFill="1" applyBorder="1" applyAlignment="1" applyProtection="1">
      <alignment horizontal="left" vertical="center" indent="1"/>
      <protection locked="0"/>
    </xf>
    <xf numFmtId="0" fontId="18" fillId="3" borderId="11" xfId="0" applyFont="1" applyFill="1" applyBorder="1" applyAlignment="1" applyProtection="1">
      <alignment horizontal="left" vertical="center" indent="1"/>
      <protection locked="0"/>
    </xf>
    <xf numFmtId="0" fontId="18" fillId="3" borderId="12" xfId="0" applyFont="1" applyFill="1" applyBorder="1" applyAlignment="1" applyProtection="1">
      <alignment horizontal="left" vertical="center" indent="1"/>
      <protection locked="0"/>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3"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4" xfId="0" applyFont="1" applyBorder="1" applyAlignment="1">
      <alignment horizontal="distributed" vertical="center"/>
    </xf>
    <xf numFmtId="0" fontId="18" fillId="3" borderId="2" xfId="0" applyFont="1" applyFill="1" applyBorder="1" applyAlignment="1" applyProtection="1">
      <alignment horizontal="left" vertical="center" indent="1"/>
      <protection locked="0"/>
    </xf>
    <xf numFmtId="0" fontId="18" fillId="3" borderId="4" xfId="0" applyFont="1" applyFill="1" applyBorder="1" applyAlignment="1" applyProtection="1">
      <alignment horizontal="left" vertical="center" indent="1"/>
      <protection locked="0"/>
    </xf>
    <xf numFmtId="0" fontId="18" fillId="3" borderId="22" xfId="0" applyFont="1" applyFill="1" applyBorder="1" applyAlignment="1" applyProtection="1">
      <alignment horizontal="left" vertical="center" indent="1"/>
      <protection locked="0"/>
    </xf>
    <xf numFmtId="0" fontId="18" fillId="3" borderId="3" xfId="0" applyFont="1" applyFill="1" applyBorder="1" applyAlignment="1" applyProtection="1">
      <alignment horizontal="left" vertical="center" indent="1"/>
      <protection locked="0"/>
    </xf>
    <xf numFmtId="0" fontId="18" fillId="3" borderId="23" xfId="0" applyFont="1" applyFill="1" applyBorder="1" applyAlignment="1" applyProtection="1">
      <alignment horizontal="left" vertical="center" indent="1"/>
      <protection locked="0"/>
    </xf>
    <xf numFmtId="0" fontId="20" fillId="3" borderId="4" xfId="0" applyFont="1" applyFill="1" applyBorder="1" applyAlignment="1" applyProtection="1">
      <alignment horizontal="left" vertical="center"/>
      <protection locked="0"/>
    </xf>
    <xf numFmtId="0" fontId="20" fillId="3" borderId="3" xfId="0" applyFont="1" applyFill="1" applyBorder="1" applyAlignment="1" applyProtection="1">
      <alignment horizontal="left" vertical="center"/>
      <protection locked="0"/>
    </xf>
    <xf numFmtId="0" fontId="20" fillId="0" borderId="0" xfId="0" applyFont="1" applyBorder="1" applyAlignment="1">
      <alignment horizontal="distributed" vertical="center"/>
    </xf>
    <xf numFmtId="0" fontId="20" fillId="0" borderId="4" xfId="0" applyFont="1" applyBorder="1" applyAlignment="1">
      <alignment horizontal="center" vertical="center"/>
    </xf>
    <xf numFmtId="0" fontId="20" fillId="0" borderId="4" xfId="0" applyFont="1" applyBorder="1" applyAlignment="1">
      <alignment horizontal="distributed" vertical="center"/>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18" fillId="3" borderId="2" xfId="1" applyFont="1" applyFill="1" applyBorder="1" applyAlignment="1" applyProtection="1">
      <alignment horizontal="left" vertical="center" indent="1"/>
      <protection locked="0"/>
    </xf>
    <xf numFmtId="0" fontId="18" fillId="3" borderId="4" xfId="1" applyFont="1" applyFill="1" applyBorder="1" applyAlignment="1" applyProtection="1">
      <alignment horizontal="left" vertical="center" indent="1"/>
      <protection locked="0"/>
    </xf>
    <xf numFmtId="0" fontId="18" fillId="3" borderId="22" xfId="1" applyFont="1" applyFill="1" applyBorder="1" applyAlignment="1" applyProtection="1">
      <alignment horizontal="left" vertical="center" indent="1"/>
      <protection locked="0"/>
    </xf>
    <xf numFmtId="0" fontId="18" fillId="3" borderId="3" xfId="1" applyFont="1" applyFill="1" applyBorder="1" applyAlignment="1" applyProtection="1">
      <alignment horizontal="left" vertical="center" indent="1"/>
      <protection locked="0"/>
    </xf>
    <xf numFmtId="0" fontId="3" fillId="0" borderId="4" xfId="0" applyFont="1" applyBorder="1" applyAlignment="1">
      <alignment horizontal="center" vertical="center"/>
    </xf>
    <xf numFmtId="0" fontId="18" fillId="3" borderId="6" xfId="0" applyFont="1" applyFill="1" applyBorder="1" applyAlignment="1" applyProtection="1">
      <alignment horizontal="left" vertical="top" wrapText="1"/>
      <protection locked="0"/>
    </xf>
    <xf numFmtId="0" fontId="18" fillId="3" borderId="5" xfId="0" applyFont="1" applyFill="1" applyBorder="1" applyAlignment="1" applyProtection="1">
      <alignment horizontal="left" vertical="top" wrapText="1"/>
      <protection locked="0"/>
    </xf>
    <xf numFmtId="0" fontId="18" fillId="3" borderId="7" xfId="0" applyFont="1" applyFill="1" applyBorder="1" applyAlignment="1" applyProtection="1">
      <alignment horizontal="left" vertical="top" wrapText="1"/>
      <protection locked="0"/>
    </xf>
    <xf numFmtId="0" fontId="18" fillId="3" borderId="8" xfId="0" applyFont="1" applyFill="1" applyBorder="1" applyAlignment="1" applyProtection="1">
      <alignment horizontal="left" vertical="top" wrapText="1"/>
      <protection locked="0"/>
    </xf>
    <xf numFmtId="0" fontId="18" fillId="3" borderId="0" xfId="0" applyFont="1" applyFill="1" applyBorder="1" applyAlignment="1" applyProtection="1">
      <alignment horizontal="left" vertical="top" wrapText="1"/>
      <protection locked="0"/>
    </xf>
    <xf numFmtId="0" fontId="18" fillId="3" borderId="9" xfId="0" applyFont="1" applyFill="1" applyBorder="1" applyAlignment="1" applyProtection="1">
      <alignment horizontal="left" vertical="top" wrapText="1"/>
      <protection locked="0"/>
    </xf>
    <xf numFmtId="0" fontId="18" fillId="3" borderId="10" xfId="0" applyFont="1" applyFill="1" applyBorder="1" applyAlignment="1" applyProtection="1">
      <alignment horizontal="left" vertical="top" wrapText="1"/>
      <protection locked="0"/>
    </xf>
    <xf numFmtId="0" fontId="18" fillId="3" borderId="11" xfId="0" applyFont="1" applyFill="1" applyBorder="1" applyAlignment="1" applyProtection="1">
      <alignment horizontal="left" vertical="top" wrapText="1"/>
      <protection locked="0"/>
    </xf>
    <xf numFmtId="0" fontId="18" fillId="3" borderId="12" xfId="0" applyFont="1" applyFill="1" applyBorder="1" applyAlignment="1" applyProtection="1">
      <alignment horizontal="left" vertical="top" wrapText="1"/>
      <protection locked="0"/>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8" fillId="3" borderId="1"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6" fillId="3" borderId="25" xfId="0" applyFont="1" applyFill="1" applyBorder="1" applyAlignment="1">
      <alignment horizontal="left" vertical="center" indent="1"/>
    </xf>
    <xf numFmtId="0" fontId="16" fillId="3" borderId="11" xfId="0" applyFont="1" applyFill="1" applyBorder="1" applyAlignment="1">
      <alignment horizontal="left" vertical="center" indent="1"/>
    </xf>
    <xf numFmtId="0" fontId="16" fillId="3" borderId="12" xfId="0" applyFont="1" applyFill="1" applyBorder="1" applyAlignment="1">
      <alignment horizontal="left" vertical="center" inden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6" fillId="3" borderId="6"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3" borderId="7" xfId="0" applyFont="1" applyFill="1" applyBorder="1" applyAlignment="1">
      <alignment horizontal="left" vertical="top" wrapText="1"/>
    </xf>
    <xf numFmtId="0" fontId="16" fillId="3" borderId="8"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9" xfId="0" applyFont="1" applyFill="1" applyBorder="1" applyAlignment="1">
      <alignment horizontal="left" vertical="top" wrapText="1"/>
    </xf>
    <xf numFmtId="0" fontId="16" fillId="3" borderId="10" xfId="0" applyFont="1" applyFill="1" applyBorder="1" applyAlignment="1">
      <alignment horizontal="left" vertical="top" wrapText="1"/>
    </xf>
    <xf numFmtId="0" fontId="16"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 xfId="0" applyFont="1" applyFill="1" applyBorder="1" applyAlignment="1">
      <alignment horizontal="center" vertical="center"/>
    </xf>
    <xf numFmtId="0" fontId="16" fillId="3" borderId="4"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 xfId="0" applyFont="1" applyFill="1" applyBorder="1" applyAlignment="1">
      <alignment horizontal="center" vertical="center"/>
    </xf>
    <xf numFmtId="0" fontId="3" fillId="0" borderId="0" xfId="0" applyFont="1" applyBorder="1" applyAlignment="1">
      <alignment horizontal="distributed" vertical="center"/>
    </xf>
    <xf numFmtId="0" fontId="15" fillId="3" borderId="4" xfId="0" applyFont="1" applyFill="1" applyBorder="1" applyAlignment="1">
      <alignment horizontal="left" vertical="center"/>
    </xf>
    <xf numFmtId="0" fontId="15" fillId="3" borderId="3" xfId="0" applyFont="1" applyFill="1" applyBorder="1" applyAlignment="1">
      <alignment horizontal="left" vertical="center"/>
    </xf>
    <xf numFmtId="0" fontId="16" fillId="3" borderId="2" xfId="0" applyFont="1" applyFill="1" applyBorder="1" applyAlignment="1">
      <alignment horizontal="left" vertical="center" indent="1"/>
    </xf>
    <xf numFmtId="0" fontId="16" fillId="3" borderId="4" xfId="0" applyFont="1" applyFill="1" applyBorder="1" applyAlignment="1">
      <alignment horizontal="left" vertical="center" indent="1"/>
    </xf>
    <xf numFmtId="0" fontId="16" fillId="3" borderId="23" xfId="0" applyFont="1" applyFill="1" applyBorder="1" applyAlignment="1">
      <alignment horizontal="left" vertical="center" indent="1"/>
    </xf>
    <xf numFmtId="0" fontId="16" fillId="3" borderId="2" xfId="1" applyFont="1" applyFill="1" applyBorder="1" applyAlignment="1">
      <alignment horizontal="left" vertical="center" indent="1"/>
    </xf>
    <xf numFmtId="0" fontId="16" fillId="3" borderId="4" xfId="1" applyFont="1" applyFill="1" applyBorder="1" applyAlignment="1">
      <alignment horizontal="left" vertical="center" indent="1"/>
    </xf>
    <xf numFmtId="0" fontId="16" fillId="3" borderId="22" xfId="0" applyFont="1" applyFill="1" applyBorder="1" applyAlignment="1">
      <alignment horizontal="left" vertical="center" indent="1"/>
    </xf>
    <xf numFmtId="0" fontId="16" fillId="3" borderId="3" xfId="0" applyFont="1" applyFill="1" applyBorder="1" applyAlignment="1">
      <alignment horizontal="left" vertical="center" indent="1"/>
    </xf>
    <xf numFmtId="0" fontId="16" fillId="3" borderId="22" xfId="1" applyFont="1" applyFill="1" applyBorder="1" applyAlignment="1">
      <alignment horizontal="left" vertical="center" indent="1"/>
    </xf>
    <xf numFmtId="0" fontId="16" fillId="3" borderId="3" xfId="1" applyFont="1" applyFill="1" applyBorder="1" applyAlignment="1">
      <alignment horizontal="left" vertical="center" indent="1"/>
    </xf>
    <xf numFmtId="0" fontId="16" fillId="2" borderId="10" xfId="0" applyFont="1" applyFill="1" applyBorder="1" applyAlignment="1">
      <alignment horizontal="left" vertical="center" indent="1"/>
    </xf>
    <xf numFmtId="0" fontId="16" fillId="2" borderId="11" xfId="0" applyFont="1" applyFill="1" applyBorder="1" applyAlignment="1">
      <alignment horizontal="left" vertical="center" indent="1"/>
    </xf>
    <xf numFmtId="0" fontId="16" fillId="0" borderId="6" xfId="0" applyFont="1" applyBorder="1" applyAlignment="1">
      <alignment horizontal="left" vertical="center" indent="1"/>
    </xf>
    <xf numFmtId="0" fontId="16" fillId="0" borderId="5" xfId="0" applyFont="1" applyBorder="1" applyAlignment="1">
      <alignment horizontal="left" vertical="center" indent="1"/>
    </xf>
    <xf numFmtId="0" fontId="16" fillId="3" borderId="24" xfId="0" applyFont="1" applyFill="1" applyBorder="1" applyAlignment="1">
      <alignment horizontal="left" vertical="center" indent="1"/>
    </xf>
    <xf numFmtId="0" fontId="16" fillId="3" borderId="5" xfId="0" applyFont="1" applyFill="1" applyBorder="1" applyAlignment="1">
      <alignment horizontal="left" vertical="center" indent="1"/>
    </xf>
    <xf numFmtId="0" fontId="16" fillId="3" borderId="7" xfId="0" applyFont="1" applyFill="1" applyBorder="1" applyAlignment="1">
      <alignment horizontal="left" vertical="center" indent="1"/>
    </xf>
    <xf numFmtId="0" fontId="0" fillId="0" borderId="1" xfId="0"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EDF7F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18</xdr:col>
      <xdr:colOff>247650</xdr:colOff>
      <xdr:row>1</xdr:row>
      <xdr:rowOff>57151</xdr:rowOff>
    </xdr:from>
    <xdr:to>
      <xdr:col>23</xdr:col>
      <xdr:colOff>247650</xdr:colOff>
      <xdr:row>2</xdr:row>
      <xdr:rowOff>200025</xdr:rowOff>
    </xdr:to>
    <xdr:sp macro="" textlink="">
      <xdr:nvSpPr>
        <xdr:cNvPr id="2" name="テキスト ボックス 1"/>
        <xdr:cNvSpPr txBox="1"/>
      </xdr:nvSpPr>
      <xdr:spPr>
        <a:xfrm>
          <a:off x="5391150" y="352426"/>
          <a:ext cx="1428750" cy="43814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2400" b="1"/>
            <a:t>記入例</a:t>
          </a:r>
        </a:p>
      </xdr:txBody>
    </xdr:sp>
    <xdr:clientData/>
  </xdr:twoCellAnchor>
  <xdr:twoCellAnchor>
    <xdr:from>
      <xdr:col>1</xdr:col>
      <xdr:colOff>9525</xdr:colOff>
      <xdr:row>43</xdr:row>
      <xdr:rowOff>161926</xdr:rowOff>
    </xdr:from>
    <xdr:to>
      <xdr:col>11</xdr:col>
      <xdr:colOff>114300</xdr:colOff>
      <xdr:row>47</xdr:row>
      <xdr:rowOff>161926</xdr:rowOff>
    </xdr:to>
    <xdr:sp macro="" textlink="">
      <xdr:nvSpPr>
        <xdr:cNvPr id="5" name="角丸四角形吹き出し 4"/>
        <xdr:cNvSpPr/>
      </xdr:nvSpPr>
      <xdr:spPr>
        <a:xfrm>
          <a:off x="295275" y="13792201"/>
          <a:ext cx="2962275" cy="1333500"/>
        </a:xfrm>
        <a:prstGeom prst="wedgeRoundRectCallout">
          <a:avLst>
            <a:gd name="adj1" fmla="val -27612"/>
            <a:gd name="adj2" fmla="val -10742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各水道事業体に届出している最新の情報を記載する。（</a:t>
          </a:r>
          <a:r>
            <a:rPr kumimoji="1" lang="ja-JP" altLang="ja-JP" sz="1100">
              <a:solidFill>
                <a:sysClr val="windowText" lastClr="000000"/>
              </a:solidFill>
              <a:latin typeface="+mn-lt"/>
              <a:ea typeface="+mn-ea"/>
              <a:cs typeface="+mn-cs"/>
            </a:rPr>
            <a:t>届出内容が分からない場合は、各水道事業体に確認すること。</a:t>
          </a:r>
          <a:r>
            <a:rPr kumimoji="1" lang="ja-JP" altLang="en-US" sz="1100">
              <a:solidFill>
                <a:sysClr val="windowText" lastClr="000000"/>
              </a:solidFill>
              <a:latin typeface="+mn-lt"/>
              <a:ea typeface="+mn-ea"/>
              <a:cs typeface="+mn-cs"/>
            </a:rPr>
            <a:t>）</a:t>
          </a:r>
          <a:endParaRPr kumimoji="1" lang="en-US" altLang="ja-JP" sz="1100">
            <a:solidFill>
              <a:sysClr val="windowText" lastClr="000000"/>
            </a:solidFill>
          </a:endParaRPr>
        </a:p>
        <a:p>
          <a:pPr algn="l"/>
          <a:r>
            <a:rPr kumimoji="1" lang="ja-JP" altLang="en-US" sz="1100">
              <a:solidFill>
                <a:sysClr val="windowText" lastClr="000000"/>
              </a:solidFill>
            </a:rPr>
            <a:t>退職等をしている場合は、その内容を備考欄に記載する。</a:t>
          </a:r>
          <a:endParaRPr kumimoji="1" lang="en-US" altLang="ja-JP" sz="1100">
            <a:solidFill>
              <a:sysClr val="windowText" lastClr="000000"/>
            </a:solidFill>
          </a:endParaRPr>
        </a:p>
      </xdr:txBody>
    </xdr:sp>
    <xdr:clientData/>
  </xdr:twoCellAnchor>
  <xdr:twoCellAnchor>
    <xdr:from>
      <xdr:col>0</xdr:col>
      <xdr:colOff>190501</xdr:colOff>
      <xdr:row>50</xdr:row>
      <xdr:rowOff>85725</xdr:rowOff>
    </xdr:from>
    <xdr:to>
      <xdr:col>23</xdr:col>
      <xdr:colOff>19051</xdr:colOff>
      <xdr:row>54</xdr:row>
      <xdr:rowOff>285751</xdr:rowOff>
    </xdr:to>
    <xdr:sp macro="" textlink="">
      <xdr:nvSpPr>
        <xdr:cNvPr id="6" name="角丸四角形吹き出し 5"/>
        <xdr:cNvSpPr/>
      </xdr:nvSpPr>
      <xdr:spPr>
        <a:xfrm>
          <a:off x="190501" y="16049625"/>
          <a:ext cx="6400800" cy="1533526"/>
        </a:xfrm>
        <a:prstGeom prst="wedgeRoundRectCallout">
          <a:avLst>
            <a:gd name="adj1" fmla="val -41346"/>
            <a:gd name="adj2" fmla="val 12293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r>
            <a:rPr kumimoji="1" lang="ja-JP" altLang="ja-JP" sz="1100">
              <a:solidFill>
                <a:sysClr val="windowText" lastClr="000000"/>
              </a:solidFill>
              <a:latin typeface="+mn-lt"/>
              <a:ea typeface="+mn-ea"/>
              <a:cs typeface="+mn-cs"/>
            </a:rPr>
            <a:t>次に掲げる事項のいずれかに変更があった場合は、３０日以内に各水道事業者に変更届を提出しなければ</a:t>
          </a:r>
          <a:r>
            <a:rPr kumimoji="1" lang="ja-JP" altLang="en-US" sz="1100">
              <a:solidFill>
                <a:sysClr val="windowText" lastClr="000000"/>
              </a:solidFill>
              <a:latin typeface="+mn-lt"/>
              <a:ea typeface="+mn-ea"/>
              <a:cs typeface="+mn-cs"/>
            </a:rPr>
            <a:t>なり</a:t>
          </a:r>
          <a:r>
            <a:rPr kumimoji="1" lang="ja-JP" altLang="ja-JP" sz="1100">
              <a:solidFill>
                <a:sysClr val="windowText" lastClr="000000"/>
              </a:solidFill>
              <a:latin typeface="+mn-lt"/>
              <a:ea typeface="+mn-ea"/>
              <a:cs typeface="+mn-cs"/>
            </a:rPr>
            <a:t>ません。</a:t>
          </a:r>
          <a:r>
            <a:rPr kumimoji="1" lang="ja-JP" altLang="ja-JP" sz="1100" u="dbl" baseline="0">
              <a:solidFill>
                <a:sysClr val="windowText" lastClr="000000"/>
              </a:solidFill>
              <a:latin typeface="+mn-lt"/>
              <a:ea typeface="+mn-ea"/>
              <a:cs typeface="+mn-cs"/>
            </a:rPr>
            <a:t>届出している事項と現況が異なる場合は、その内容を</a:t>
          </a:r>
          <a:r>
            <a:rPr kumimoji="1" lang="ja-JP" altLang="en-US" sz="1100" u="dbl" baseline="0">
              <a:solidFill>
                <a:sysClr val="windowText" lastClr="000000"/>
              </a:solidFill>
              <a:latin typeface="+mn-lt"/>
              <a:ea typeface="+mn-ea"/>
              <a:cs typeface="+mn-cs"/>
            </a:rPr>
            <a:t>記載</a:t>
          </a:r>
          <a:r>
            <a:rPr kumimoji="1" lang="ja-JP" altLang="ja-JP" sz="1100">
              <a:solidFill>
                <a:sysClr val="windowText" lastClr="000000"/>
              </a:solidFill>
              <a:latin typeface="+mn-lt"/>
              <a:ea typeface="+mn-ea"/>
              <a:cs typeface="+mn-cs"/>
            </a:rPr>
            <a:t>し、変更事務を速やかに行ってください。　</a:t>
          </a:r>
          <a:endParaRPr lang="ja-JP" altLang="ja-JP">
            <a:solidFill>
              <a:sysClr val="windowText" lastClr="000000"/>
            </a:solidFill>
          </a:endParaRPr>
        </a:p>
        <a:p>
          <a:r>
            <a:rPr kumimoji="1" lang="ja-JP" altLang="ja-JP" sz="1100">
              <a:solidFill>
                <a:sysClr val="windowText" lastClr="000000"/>
              </a:solidFill>
              <a:latin typeface="+mn-lt"/>
              <a:ea typeface="+mn-ea"/>
              <a:cs typeface="+mn-cs"/>
            </a:rPr>
            <a:t>　①事業所の名称及び所在地</a:t>
          </a:r>
          <a:endParaRPr lang="ja-JP" altLang="ja-JP">
            <a:solidFill>
              <a:sysClr val="windowText" lastClr="000000"/>
            </a:solidFill>
          </a:endParaRPr>
        </a:p>
        <a:p>
          <a:r>
            <a:rPr kumimoji="1" lang="ja-JP" altLang="ja-JP" sz="1100">
              <a:solidFill>
                <a:sysClr val="windowText" lastClr="000000"/>
              </a:solidFill>
              <a:latin typeface="+mn-lt"/>
              <a:ea typeface="+mn-ea"/>
              <a:cs typeface="+mn-cs"/>
            </a:rPr>
            <a:t>　②氏名又は名称及び住所並びに代表者の氏名</a:t>
          </a:r>
          <a:endParaRPr lang="ja-JP" altLang="ja-JP">
            <a:solidFill>
              <a:sysClr val="windowText" lastClr="000000"/>
            </a:solidFill>
          </a:endParaRPr>
        </a:p>
        <a:p>
          <a:r>
            <a:rPr kumimoji="1" lang="ja-JP" altLang="ja-JP" sz="1100">
              <a:solidFill>
                <a:sysClr val="windowText" lastClr="000000"/>
              </a:solidFill>
              <a:latin typeface="+mn-lt"/>
              <a:ea typeface="+mn-ea"/>
              <a:cs typeface="+mn-cs"/>
            </a:rPr>
            <a:t>　③役員の氏名</a:t>
          </a:r>
          <a:endParaRPr lang="ja-JP" altLang="ja-JP">
            <a:solidFill>
              <a:sysClr val="windowText" lastClr="000000"/>
            </a:solidFill>
          </a:endParaRPr>
        </a:p>
        <a:p>
          <a:r>
            <a:rPr kumimoji="1" lang="ja-JP" altLang="ja-JP" sz="1100">
              <a:solidFill>
                <a:sysClr val="windowText" lastClr="000000"/>
              </a:solidFill>
              <a:latin typeface="+mn-lt"/>
              <a:ea typeface="+mn-ea"/>
              <a:cs typeface="+mn-cs"/>
            </a:rPr>
            <a:t>　④主任技術者の氏名及び免状交付番号</a:t>
          </a:r>
          <a:endParaRPr kumimoji="1" lang="ja-JP" altLang="en-US" sz="1100">
            <a:solidFill>
              <a:sysClr val="windowText" lastClr="000000"/>
            </a:solidFill>
          </a:endParaRPr>
        </a:p>
      </xdr:txBody>
    </xdr:sp>
    <xdr:clientData/>
  </xdr:twoCellAnchor>
  <xdr:twoCellAnchor>
    <xdr:from>
      <xdr:col>15</xdr:col>
      <xdr:colOff>142875</xdr:colOff>
      <xdr:row>17</xdr:row>
      <xdr:rowOff>47625</xdr:rowOff>
    </xdr:from>
    <xdr:to>
      <xdr:col>17</xdr:col>
      <xdr:colOff>57150</xdr:colOff>
      <xdr:row>21</xdr:row>
      <xdr:rowOff>285750</xdr:rowOff>
    </xdr:to>
    <xdr:sp macro="" textlink="">
      <xdr:nvSpPr>
        <xdr:cNvPr id="7" name="右中かっこ 6"/>
        <xdr:cNvSpPr/>
      </xdr:nvSpPr>
      <xdr:spPr>
        <a:xfrm>
          <a:off x="4429125" y="5286375"/>
          <a:ext cx="485775" cy="157162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219075</xdr:colOff>
      <xdr:row>18</xdr:row>
      <xdr:rowOff>209550</xdr:rowOff>
    </xdr:from>
    <xdr:to>
      <xdr:col>22</xdr:col>
      <xdr:colOff>123825</xdr:colOff>
      <xdr:row>20</xdr:row>
      <xdr:rowOff>123825</xdr:rowOff>
    </xdr:to>
    <xdr:sp macro="" textlink="">
      <xdr:nvSpPr>
        <xdr:cNvPr id="8" name="テキスト ボックス 7"/>
        <xdr:cNvSpPr txBox="1"/>
      </xdr:nvSpPr>
      <xdr:spPr>
        <a:xfrm>
          <a:off x="5076825" y="5781675"/>
          <a:ext cx="133350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36000" bIns="0" rtlCol="0" anchor="ctr" anchorCtr="0"/>
        <a:lstStyle/>
        <a:p>
          <a:endParaRPr kumimoji="1" lang="ja-JP" altLang="en-US" sz="1400" b="1"/>
        </a:p>
      </xdr:txBody>
    </xdr:sp>
    <xdr:clientData/>
  </xdr:twoCellAnchor>
  <xdr:twoCellAnchor>
    <xdr:from>
      <xdr:col>17</xdr:col>
      <xdr:colOff>161926</xdr:colOff>
      <xdr:row>7</xdr:row>
      <xdr:rowOff>238125</xdr:rowOff>
    </xdr:from>
    <xdr:to>
      <xdr:col>23</xdr:col>
      <xdr:colOff>133350</xdr:colOff>
      <xdr:row>9</xdr:row>
      <xdr:rowOff>28575</xdr:rowOff>
    </xdr:to>
    <xdr:sp macro="" textlink="">
      <xdr:nvSpPr>
        <xdr:cNvPr id="10" name="角丸四角形吹き出し 9"/>
        <xdr:cNvSpPr/>
      </xdr:nvSpPr>
      <xdr:spPr>
        <a:xfrm>
          <a:off x="5019676" y="2305050"/>
          <a:ext cx="1685924" cy="381000"/>
        </a:xfrm>
        <a:prstGeom prst="wedgeRoundRectCallout">
          <a:avLst>
            <a:gd name="adj1" fmla="val -17459"/>
            <a:gd name="adj2" fmla="val 12431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a:solidFill>
                <a:sysClr val="windowText" lastClr="000000"/>
              </a:solidFill>
            </a:rPr>
            <a:t>自動入力</a:t>
          </a:r>
        </a:p>
      </xdr:txBody>
    </xdr:sp>
    <xdr:clientData/>
  </xdr:twoCellAnchor>
  <xdr:twoCellAnchor>
    <xdr:from>
      <xdr:col>6</xdr:col>
      <xdr:colOff>180975</xdr:colOff>
      <xdr:row>3</xdr:row>
      <xdr:rowOff>276226</xdr:rowOff>
    </xdr:from>
    <xdr:to>
      <xdr:col>12</xdr:col>
      <xdr:colOff>142876</xdr:colOff>
      <xdr:row>5</xdr:row>
      <xdr:rowOff>28576</xdr:rowOff>
    </xdr:to>
    <xdr:sp macro="" textlink="">
      <xdr:nvSpPr>
        <xdr:cNvPr id="12" name="角丸四角形吹き出し 11"/>
        <xdr:cNvSpPr/>
      </xdr:nvSpPr>
      <xdr:spPr>
        <a:xfrm>
          <a:off x="1895475" y="1162051"/>
          <a:ext cx="1676401" cy="342900"/>
        </a:xfrm>
        <a:prstGeom prst="wedgeRoundRectCallout">
          <a:avLst>
            <a:gd name="adj1" fmla="val 89777"/>
            <a:gd name="adj2" fmla="val 79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36000" rtlCol="0" anchor="ctr"/>
        <a:lstStyle/>
        <a:p>
          <a:pPr algn="ctr"/>
          <a:r>
            <a:rPr kumimoji="1" lang="ja-JP" altLang="en-US" sz="1000">
              <a:solidFill>
                <a:sysClr val="windowText" lastClr="000000"/>
              </a:solidFill>
            </a:rPr>
            <a:t>メールする日を記入する。</a:t>
          </a:r>
        </a:p>
      </xdr:txBody>
    </xdr:sp>
    <xdr:clientData/>
  </xdr:twoCellAnchor>
  <xdr:twoCellAnchor>
    <xdr:from>
      <xdr:col>16</xdr:col>
      <xdr:colOff>209551</xdr:colOff>
      <xdr:row>16</xdr:row>
      <xdr:rowOff>200025</xdr:rowOff>
    </xdr:from>
    <xdr:to>
      <xdr:col>23</xdr:col>
      <xdr:colOff>190501</xdr:colOff>
      <xdr:row>17</xdr:row>
      <xdr:rowOff>266700</xdr:rowOff>
    </xdr:to>
    <xdr:sp macro="" textlink="">
      <xdr:nvSpPr>
        <xdr:cNvPr id="11" name="角丸四角形吹き出し 10"/>
        <xdr:cNvSpPr/>
      </xdr:nvSpPr>
      <xdr:spPr>
        <a:xfrm>
          <a:off x="4781551" y="5038725"/>
          <a:ext cx="1981200" cy="514350"/>
        </a:xfrm>
        <a:prstGeom prst="wedgeRoundRectCallout">
          <a:avLst>
            <a:gd name="adj1" fmla="val -75086"/>
            <a:gd name="adj2" fmla="val -3318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rgbClr val="FF0000"/>
              </a:solidFill>
            </a:rPr>
            <a:t>リストから選択</a:t>
          </a:r>
          <a:endParaRPr kumimoji="1" lang="en-US" altLang="ja-JP" sz="1000" b="1">
            <a:solidFill>
              <a:srgbClr val="FF0000"/>
            </a:solidFill>
          </a:endParaRPr>
        </a:p>
        <a:p>
          <a:pPr algn="ctr"/>
          <a:r>
            <a:rPr kumimoji="1" lang="ja-JP" altLang="en-US" sz="700" b="1">
              <a:solidFill>
                <a:srgbClr val="FF0000"/>
              </a:solidFill>
            </a:rPr>
            <a:t>指定番号とフリガナが自動で入力されます</a:t>
          </a:r>
        </a:p>
      </xdr:txBody>
    </xdr:sp>
    <xdr:clientData/>
  </xdr:twoCellAnchor>
  <xdr:twoCellAnchor>
    <xdr:from>
      <xdr:col>17</xdr:col>
      <xdr:colOff>0</xdr:colOff>
      <xdr:row>15</xdr:row>
      <xdr:rowOff>28575</xdr:rowOff>
    </xdr:from>
    <xdr:to>
      <xdr:col>22</xdr:col>
      <xdr:colOff>257174</xdr:colOff>
      <xdr:row>16</xdr:row>
      <xdr:rowOff>152400</xdr:rowOff>
    </xdr:to>
    <xdr:sp macro="" textlink="">
      <xdr:nvSpPr>
        <xdr:cNvPr id="13" name="角丸四角形吹き出し 12"/>
        <xdr:cNvSpPr/>
      </xdr:nvSpPr>
      <xdr:spPr>
        <a:xfrm>
          <a:off x="4857750" y="4695825"/>
          <a:ext cx="1685924" cy="295275"/>
        </a:xfrm>
        <a:prstGeom prst="wedgeRoundRectCallout">
          <a:avLst>
            <a:gd name="adj1" fmla="val -119719"/>
            <a:gd name="adj2" fmla="val -3052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a:solidFill>
                <a:sysClr val="windowText" lastClr="000000"/>
              </a:solidFill>
            </a:rPr>
            <a:t>自動入力</a:t>
          </a:r>
        </a:p>
      </xdr:txBody>
    </xdr:sp>
    <xdr:clientData/>
  </xdr:twoCellAnchor>
  <xdr:twoCellAnchor>
    <xdr:from>
      <xdr:col>17</xdr:col>
      <xdr:colOff>28575</xdr:colOff>
      <xdr:row>18</xdr:row>
      <xdr:rowOff>228600</xdr:rowOff>
    </xdr:from>
    <xdr:to>
      <xdr:col>22</xdr:col>
      <xdr:colOff>285749</xdr:colOff>
      <xdr:row>20</xdr:row>
      <xdr:rowOff>114300</xdr:rowOff>
    </xdr:to>
    <xdr:sp macro="" textlink="">
      <xdr:nvSpPr>
        <xdr:cNvPr id="14" name="角丸四角形吹き出し 13"/>
        <xdr:cNvSpPr/>
      </xdr:nvSpPr>
      <xdr:spPr>
        <a:xfrm>
          <a:off x="4886325" y="5848350"/>
          <a:ext cx="1685924" cy="552450"/>
        </a:xfrm>
        <a:prstGeom prst="wedgeRoundRectCallout">
          <a:avLst>
            <a:gd name="adj1" fmla="val -45143"/>
            <a:gd name="adj2" fmla="val -349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l"/>
          <a:r>
            <a:rPr kumimoji="1" lang="ja-JP" altLang="en-US" sz="1000">
              <a:solidFill>
                <a:sysClr val="windowText" lastClr="000000"/>
              </a:solidFill>
            </a:rPr>
            <a:t>自動入力現況の名称等を記載してください。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lIns="36000" tIns="0" rIns="36000" bIns="36000" rtlCol="0" anchor="ctr"/>
      <a:lstStyle>
        <a:defPPr algn="l">
          <a:defRPr kumimoji="1" sz="10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1.xml" />
  <Relationship Id="rId2" Type="http://schemas.openxmlformats.org/officeDocument/2006/relationships/printerSettings" Target="../printerSettings/printerSettings2.bin" />
  <Relationship Id="rId1" Type="http://schemas.openxmlformats.org/officeDocument/2006/relationships/hyperlink" Target="mailto:kyusuika01@suidou-aichichubu.or.jp" TargetMode="Externa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X184"/>
  <sheetViews>
    <sheetView showZeros="0" tabSelected="1" view="pageBreakPreview" zoomScale="85" zoomScaleNormal="70" zoomScaleSheetLayoutView="85" workbookViewId="0">
      <selection activeCell="AL17" sqref="AL17"/>
    </sheetView>
  </sheetViews>
  <sheetFormatPr defaultColWidth="9" defaultRowHeight="14.25" x14ac:dyDescent="0.15"/>
  <cols>
    <col min="1" max="24" width="3.875" style="1" customWidth="1"/>
    <col min="25" max="33" width="3.75" style="1" customWidth="1"/>
    <col min="34" max="16384" width="9" style="1"/>
  </cols>
  <sheetData>
    <row r="1" spans="1:24" ht="23.25" customHeight="1" x14ac:dyDescent="0.15">
      <c r="A1" s="1" t="s">
        <v>0</v>
      </c>
      <c r="V1" s="45" t="s">
        <v>346</v>
      </c>
      <c r="W1" s="88" t="str">
        <f>IF($G$17="","",VLOOKUP($G$17,'名簿(編集不可)'!$A$2:$I$509,7,FALSE))</f>
        <v/>
      </c>
      <c r="X1" s="88"/>
    </row>
    <row r="2" spans="1:24" ht="23.25" customHeight="1" x14ac:dyDescent="0.15"/>
    <row r="3" spans="1:24" ht="23.25" customHeight="1" x14ac:dyDescent="0.15">
      <c r="A3" s="89" t="s">
        <v>2</v>
      </c>
      <c r="B3" s="89"/>
      <c r="C3" s="89"/>
      <c r="D3" s="89"/>
      <c r="E3" s="89"/>
      <c r="F3" s="89"/>
      <c r="G3" s="89"/>
      <c r="H3" s="89"/>
      <c r="I3" s="89"/>
      <c r="J3" s="89"/>
      <c r="K3" s="89"/>
      <c r="L3" s="89"/>
      <c r="M3" s="89"/>
      <c r="N3" s="89"/>
      <c r="O3" s="89"/>
      <c r="P3" s="89"/>
      <c r="Q3" s="89"/>
      <c r="R3" s="89"/>
      <c r="S3" s="89"/>
      <c r="T3" s="89"/>
      <c r="U3" s="89"/>
      <c r="V3" s="89"/>
      <c r="W3" s="89"/>
      <c r="X3" s="89"/>
    </row>
    <row r="4" spans="1:24" ht="23.25" customHeight="1" x14ac:dyDescent="0.15">
      <c r="A4" s="2"/>
      <c r="B4" s="2"/>
      <c r="C4" s="2"/>
      <c r="D4" s="2"/>
      <c r="E4" s="2"/>
      <c r="F4" s="2"/>
      <c r="G4" s="2"/>
      <c r="H4" s="2"/>
      <c r="I4" s="2"/>
      <c r="J4" s="2"/>
      <c r="K4" s="2"/>
      <c r="L4" s="2"/>
      <c r="M4" s="2"/>
      <c r="N4" s="2"/>
      <c r="O4" s="2"/>
      <c r="P4" s="2"/>
      <c r="Q4" s="2"/>
      <c r="R4" s="2"/>
      <c r="S4" s="2"/>
      <c r="T4" s="2"/>
      <c r="U4" s="2"/>
      <c r="V4" s="2"/>
      <c r="W4" s="2"/>
    </row>
    <row r="5" spans="1:24" ht="23.25" customHeight="1" x14ac:dyDescent="0.15">
      <c r="P5" s="90" t="s">
        <v>42</v>
      </c>
      <c r="Q5" s="90"/>
      <c r="R5" s="61"/>
      <c r="S5" s="18" t="s">
        <v>41</v>
      </c>
      <c r="T5" s="61"/>
      <c r="U5" s="18" t="s">
        <v>40</v>
      </c>
      <c r="V5" s="61"/>
      <c r="W5" s="18" t="s">
        <v>39</v>
      </c>
      <c r="X5" s="17"/>
    </row>
    <row r="6" spans="1:24" ht="23.25" customHeight="1" x14ac:dyDescent="0.15">
      <c r="W6" s="3"/>
    </row>
    <row r="7" spans="1:24" ht="23.25" customHeight="1" x14ac:dyDescent="0.15">
      <c r="B7" s="1" t="s">
        <v>1</v>
      </c>
    </row>
    <row r="8" spans="1:24" ht="23.25" customHeight="1" x14ac:dyDescent="0.15">
      <c r="B8" s="1" t="s">
        <v>394</v>
      </c>
    </row>
    <row r="9" spans="1:24" ht="23.25" customHeight="1" x14ac:dyDescent="0.15"/>
    <row r="10" spans="1:24" ht="23.25" customHeight="1" x14ac:dyDescent="0.15">
      <c r="B10" s="1" t="s">
        <v>3</v>
      </c>
    </row>
    <row r="11" spans="1:24" ht="26.25" customHeight="1" x14ac:dyDescent="0.15">
      <c r="A11" s="91"/>
      <c r="B11" s="94" t="s">
        <v>14</v>
      </c>
      <c r="C11" s="94"/>
      <c r="D11" s="94"/>
      <c r="E11" s="94"/>
      <c r="F11" s="97"/>
      <c r="G11" s="100" t="s">
        <v>4</v>
      </c>
      <c r="H11" s="100"/>
      <c r="I11" s="100"/>
      <c r="J11" s="100"/>
      <c r="K11" s="100"/>
      <c r="L11" s="101"/>
      <c r="M11" s="102" t="s">
        <v>9</v>
      </c>
      <c r="N11" s="103"/>
      <c r="O11" s="103"/>
      <c r="P11" s="103"/>
      <c r="Q11" s="104"/>
      <c r="R11" s="105" t="str">
        <f>IF($G$17="","",VLOOKUP($G$17,'名簿(編集不可)'!$A$2:$I$530,6,FALSE))</f>
        <v/>
      </c>
      <c r="S11" s="106"/>
      <c r="T11" s="106"/>
      <c r="U11" s="106"/>
      <c r="V11" s="107"/>
      <c r="W11" s="108" t="s">
        <v>8</v>
      </c>
      <c r="X11" s="109"/>
    </row>
    <row r="12" spans="1:24" ht="26.25" customHeight="1" x14ac:dyDescent="0.15">
      <c r="A12" s="92"/>
      <c r="B12" s="95"/>
      <c r="C12" s="95"/>
      <c r="D12" s="95"/>
      <c r="E12" s="95"/>
      <c r="F12" s="98"/>
      <c r="G12" s="100" t="s">
        <v>7</v>
      </c>
      <c r="H12" s="100"/>
      <c r="I12" s="100"/>
      <c r="J12" s="100"/>
      <c r="K12" s="100"/>
      <c r="L12" s="101"/>
      <c r="M12" s="102" t="s">
        <v>9</v>
      </c>
      <c r="N12" s="103"/>
      <c r="O12" s="103"/>
      <c r="P12" s="103"/>
      <c r="Q12" s="104"/>
      <c r="R12" s="105" t="str">
        <f>IF($G$17="","",VLOOKUP($G$17,'名簿(編集不可)'!$A$2:$I$530,5,FALSE))</f>
        <v/>
      </c>
      <c r="S12" s="106"/>
      <c r="T12" s="106"/>
      <c r="U12" s="106"/>
      <c r="V12" s="107"/>
      <c r="W12" s="108" t="s">
        <v>8</v>
      </c>
      <c r="X12" s="109"/>
    </row>
    <row r="13" spans="1:24" ht="26.25" customHeight="1" x14ac:dyDescent="0.15">
      <c r="A13" s="92"/>
      <c r="B13" s="95"/>
      <c r="C13" s="95"/>
      <c r="D13" s="95"/>
      <c r="E13" s="95"/>
      <c r="F13" s="98"/>
      <c r="G13" s="100" t="s">
        <v>5</v>
      </c>
      <c r="H13" s="100"/>
      <c r="I13" s="100"/>
      <c r="J13" s="100"/>
      <c r="K13" s="100"/>
      <c r="L13" s="101"/>
      <c r="M13" s="102" t="s">
        <v>9</v>
      </c>
      <c r="N13" s="103"/>
      <c r="O13" s="103"/>
      <c r="P13" s="103"/>
      <c r="Q13" s="104"/>
      <c r="R13" s="105" t="str">
        <f>IF($G$17="","",VLOOKUP($G$17,'名簿(編集不可)'!$A$2:$I$530,3,FALSE))</f>
        <v/>
      </c>
      <c r="S13" s="106"/>
      <c r="T13" s="106"/>
      <c r="U13" s="106"/>
      <c r="V13" s="107"/>
      <c r="W13" s="108" t="s">
        <v>8</v>
      </c>
      <c r="X13" s="109"/>
    </row>
    <row r="14" spans="1:24" ht="26.25" customHeight="1" x14ac:dyDescent="0.15">
      <c r="A14" s="93"/>
      <c r="B14" s="96"/>
      <c r="C14" s="96"/>
      <c r="D14" s="96"/>
      <c r="E14" s="96"/>
      <c r="F14" s="99"/>
      <c r="G14" s="100" t="s">
        <v>6</v>
      </c>
      <c r="H14" s="100"/>
      <c r="I14" s="100"/>
      <c r="J14" s="100"/>
      <c r="K14" s="100"/>
      <c r="L14" s="101"/>
      <c r="M14" s="102" t="s">
        <v>9</v>
      </c>
      <c r="N14" s="103"/>
      <c r="O14" s="103"/>
      <c r="P14" s="103"/>
      <c r="Q14" s="104"/>
      <c r="R14" s="105" t="str">
        <f>IF($G$17="","",VLOOKUP($G$17,'名簿(編集不可)'!$A$2:$I$530,4,FALSE))</f>
        <v/>
      </c>
      <c r="S14" s="106"/>
      <c r="T14" s="106"/>
      <c r="U14" s="106"/>
      <c r="V14" s="107"/>
      <c r="W14" s="108" t="s">
        <v>8</v>
      </c>
      <c r="X14" s="109"/>
    </row>
    <row r="15" spans="1:24" ht="30" customHeight="1" x14ac:dyDescent="0.15">
      <c r="A15" s="122"/>
      <c r="B15" s="123"/>
      <c r="C15" s="123"/>
      <c r="D15" s="123"/>
      <c r="E15" s="123"/>
      <c r="F15" s="124"/>
      <c r="G15" s="125" t="s">
        <v>348</v>
      </c>
      <c r="H15" s="126"/>
      <c r="I15" s="126"/>
      <c r="J15" s="126"/>
      <c r="K15" s="126"/>
      <c r="L15" s="126"/>
      <c r="M15" s="126"/>
      <c r="N15" s="126"/>
      <c r="O15" s="127"/>
      <c r="P15" s="128" t="s">
        <v>349</v>
      </c>
      <c r="Q15" s="129"/>
      <c r="R15" s="129"/>
      <c r="S15" s="129"/>
      <c r="T15" s="129"/>
      <c r="U15" s="129"/>
      <c r="V15" s="129"/>
      <c r="W15" s="129"/>
      <c r="X15" s="130"/>
    </row>
    <row r="16" spans="1:24" ht="13.5" customHeight="1" x14ac:dyDescent="0.15">
      <c r="A16" s="9"/>
      <c r="B16" s="110" t="s">
        <v>37</v>
      </c>
      <c r="C16" s="110"/>
      <c r="D16" s="110"/>
      <c r="E16" s="110"/>
      <c r="F16" s="6"/>
      <c r="G16" s="111" t="str">
        <f>IF($G$17="","",VLOOKUP($G$17,'名簿(編集不可)'!$A$2:$I$530,2,FALSE))</f>
        <v/>
      </c>
      <c r="H16" s="112"/>
      <c r="I16" s="112"/>
      <c r="J16" s="112"/>
      <c r="K16" s="112"/>
      <c r="L16" s="112"/>
      <c r="M16" s="112"/>
      <c r="N16" s="112"/>
      <c r="O16" s="112"/>
      <c r="P16" s="113"/>
      <c r="Q16" s="114"/>
      <c r="R16" s="114"/>
      <c r="S16" s="114"/>
      <c r="T16" s="114"/>
      <c r="U16" s="114"/>
      <c r="V16" s="114"/>
      <c r="W16" s="114"/>
      <c r="X16" s="115"/>
    </row>
    <row r="17" spans="1:24" ht="35.25" customHeight="1" x14ac:dyDescent="0.15">
      <c r="A17" s="7"/>
      <c r="B17" s="116" t="s">
        <v>38</v>
      </c>
      <c r="C17" s="116"/>
      <c r="D17" s="116"/>
      <c r="E17" s="116"/>
      <c r="F17" s="8"/>
      <c r="G17" s="117"/>
      <c r="H17" s="118"/>
      <c r="I17" s="118"/>
      <c r="J17" s="118"/>
      <c r="K17" s="118"/>
      <c r="L17" s="118"/>
      <c r="M17" s="118"/>
      <c r="N17" s="118"/>
      <c r="O17" s="118"/>
      <c r="P17" s="119"/>
      <c r="Q17" s="120"/>
      <c r="R17" s="120"/>
      <c r="S17" s="120"/>
      <c r="T17" s="120"/>
      <c r="U17" s="120"/>
      <c r="V17" s="120"/>
      <c r="W17" s="120"/>
      <c r="X17" s="121"/>
    </row>
    <row r="18" spans="1:24" ht="26.25" customHeight="1" x14ac:dyDescent="0.15">
      <c r="A18" s="4"/>
      <c r="B18" s="131" t="s">
        <v>10</v>
      </c>
      <c r="C18" s="131"/>
      <c r="D18" s="131"/>
      <c r="E18" s="131"/>
      <c r="F18" s="5"/>
      <c r="G18" s="132"/>
      <c r="H18" s="133"/>
      <c r="I18" s="133"/>
      <c r="J18" s="133"/>
      <c r="K18" s="133"/>
      <c r="L18" s="133"/>
      <c r="M18" s="133"/>
      <c r="N18" s="133"/>
      <c r="O18" s="136"/>
      <c r="P18" s="134"/>
      <c r="Q18" s="133"/>
      <c r="R18" s="133"/>
      <c r="S18" s="133"/>
      <c r="T18" s="133"/>
      <c r="U18" s="133"/>
      <c r="V18" s="133"/>
      <c r="W18" s="133"/>
      <c r="X18" s="135"/>
    </row>
    <row r="19" spans="1:24" ht="26.25" customHeight="1" x14ac:dyDescent="0.15">
      <c r="A19" s="4"/>
      <c r="B19" s="131" t="s">
        <v>11</v>
      </c>
      <c r="C19" s="131"/>
      <c r="D19" s="131"/>
      <c r="E19" s="131"/>
      <c r="F19" s="5"/>
      <c r="G19" s="132"/>
      <c r="H19" s="133"/>
      <c r="I19" s="133"/>
      <c r="J19" s="133"/>
      <c r="K19" s="133"/>
      <c r="L19" s="133"/>
      <c r="M19" s="133"/>
      <c r="N19" s="133"/>
      <c r="O19" s="133"/>
      <c r="P19" s="134"/>
      <c r="Q19" s="133"/>
      <c r="R19" s="133"/>
      <c r="S19" s="133"/>
      <c r="T19" s="133"/>
      <c r="U19" s="133"/>
      <c r="V19" s="133"/>
      <c r="W19" s="133"/>
      <c r="X19" s="135"/>
    </row>
    <row r="20" spans="1:24" ht="26.25" customHeight="1" x14ac:dyDescent="0.15">
      <c r="A20" s="4"/>
      <c r="B20" s="131" t="s">
        <v>12</v>
      </c>
      <c r="C20" s="131"/>
      <c r="D20" s="131"/>
      <c r="E20" s="131"/>
      <c r="F20" s="5"/>
      <c r="G20" s="132"/>
      <c r="H20" s="133"/>
      <c r="I20" s="133"/>
      <c r="J20" s="133"/>
      <c r="K20" s="133"/>
      <c r="L20" s="133"/>
      <c r="M20" s="133"/>
      <c r="N20" s="133"/>
      <c r="O20" s="133"/>
      <c r="P20" s="134"/>
      <c r="Q20" s="133"/>
      <c r="R20" s="133"/>
      <c r="S20" s="133"/>
      <c r="T20" s="133"/>
      <c r="U20" s="133"/>
      <c r="V20" s="133"/>
      <c r="W20" s="133"/>
      <c r="X20" s="135"/>
    </row>
    <row r="21" spans="1:24" ht="26.25" customHeight="1" x14ac:dyDescent="0.15">
      <c r="A21" s="4"/>
      <c r="B21" s="131" t="s">
        <v>13</v>
      </c>
      <c r="C21" s="131"/>
      <c r="D21" s="131"/>
      <c r="E21" s="131"/>
      <c r="F21" s="5"/>
      <c r="G21" s="132"/>
      <c r="H21" s="133"/>
      <c r="I21" s="133"/>
      <c r="J21" s="133"/>
      <c r="K21" s="133"/>
      <c r="L21" s="133"/>
      <c r="M21" s="133"/>
      <c r="N21" s="133"/>
      <c r="O21" s="133"/>
      <c r="P21" s="134"/>
      <c r="Q21" s="133"/>
      <c r="R21" s="133"/>
      <c r="S21" s="133"/>
      <c r="T21" s="133"/>
      <c r="U21" s="133"/>
      <c r="V21" s="133"/>
      <c r="W21" s="133"/>
      <c r="X21" s="135"/>
    </row>
    <row r="22" spans="1:24" ht="26.25" customHeight="1" x14ac:dyDescent="0.15">
      <c r="A22" s="4"/>
      <c r="B22" s="131" t="s">
        <v>15</v>
      </c>
      <c r="C22" s="131"/>
      <c r="D22" s="131"/>
      <c r="E22" s="131"/>
      <c r="F22" s="5"/>
      <c r="G22" s="144"/>
      <c r="H22" s="145"/>
      <c r="I22" s="145"/>
      <c r="J22" s="145"/>
      <c r="K22" s="145"/>
      <c r="L22" s="145"/>
      <c r="M22" s="145"/>
      <c r="N22" s="145"/>
      <c r="O22" s="145"/>
      <c r="P22" s="146"/>
      <c r="Q22" s="145"/>
      <c r="R22" s="145"/>
      <c r="S22" s="145"/>
      <c r="T22" s="145"/>
      <c r="U22" s="145"/>
      <c r="V22" s="145"/>
      <c r="W22" s="145"/>
      <c r="X22" s="147"/>
    </row>
    <row r="23" spans="1:24" ht="26.25" customHeight="1" x14ac:dyDescent="0.15">
      <c r="A23" s="104"/>
      <c r="B23" s="148"/>
      <c r="C23" s="148"/>
      <c r="D23" s="148"/>
      <c r="E23" s="148"/>
      <c r="F23" s="148"/>
      <c r="G23" s="131" t="s">
        <v>16</v>
      </c>
      <c r="H23" s="131"/>
      <c r="I23" s="131"/>
      <c r="J23" s="131"/>
      <c r="K23" s="131"/>
      <c r="L23" s="131"/>
      <c r="M23" s="131"/>
      <c r="N23" s="131"/>
      <c r="O23" s="131"/>
      <c r="P23" s="131"/>
      <c r="Q23" s="131"/>
      <c r="R23" s="131"/>
      <c r="S23" s="148"/>
      <c r="T23" s="148"/>
      <c r="U23" s="148"/>
      <c r="V23" s="148"/>
      <c r="W23" s="148"/>
      <c r="X23" s="102"/>
    </row>
    <row r="24" spans="1:24" ht="26.25" customHeight="1" x14ac:dyDescent="0.15">
      <c r="A24" s="46"/>
      <c r="B24" s="47"/>
      <c r="C24" s="47"/>
      <c r="D24" s="47"/>
      <c r="E24" s="47"/>
      <c r="F24" s="48"/>
      <c r="G24" s="137"/>
      <c r="H24" s="137"/>
      <c r="I24" s="137"/>
      <c r="J24" s="137"/>
      <c r="K24" s="137"/>
      <c r="L24" s="137"/>
      <c r="M24" s="137"/>
      <c r="N24" s="137"/>
      <c r="O24" s="137"/>
      <c r="P24" s="137"/>
      <c r="Q24" s="137"/>
      <c r="R24" s="137"/>
      <c r="S24" s="137"/>
      <c r="T24" s="137"/>
      <c r="U24" s="137"/>
      <c r="V24" s="137"/>
      <c r="W24" s="137"/>
      <c r="X24" s="138"/>
    </row>
    <row r="25" spans="1:24" ht="26.25" customHeight="1" x14ac:dyDescent="0.15">
      <c r="A25" s="49"/>
      <c r="B25" s="139" t="s">
        <v>337</v>
      </c>
      <c r="C25" s="139"/>
      <c r="D25" s="139"/>
      <c r="E25" s="139"/>
      <c r="F25" s="50"/>
      <c r="G25" s="137"/>
      <c r="H25" s="137"/>
      <c r="I25" s="137"/>
      <c r="J25" s="137"/>
      <c r="K25" s="137"/>
      <c r="L25" s="137"/>
      <c r="M25" s="137"/>
      <c r="N25" s="137"/>
      <c r="O25" s="137"/>
      <c r="P25" s="137"/>
      <c r="Q25" s="137"/>
      <c r="R25" s="137"/>
      <c r="S25" s="137"/>
      <c r="T25" s="137"/>
      <c r="U25" s="137"/>
      <c r="V25" s="137"/>
      <c r="W25" s="137"/>
      <c r="X25" s="138"/>
    </row>
    <row r="26" spans="1:24" ht="26.25" customHeight="1" x14ac:dyDescent="0.15">
      <c r="A26" s="51"/>
      <c r="B26" s="52"/>
      <c r="C26" s="52"/>
      <c r="D26" s="52"/>
      <c r="E26" s="52"/>
      <c r="F26" s="53"/>
      <c r="G26" s="137"/>
      <c r="H26" s="137"/>
      <c r="I26" s="137"/>
      <c r="J26" s="137"/>
      <c r="K26" s="137"/>
      <c r="L26" s="137"/>
      <c r="M26" s="137"/>
      <c r="N26" s="137"/>
      <c r="O26" s="137"/>
      <c r="P26" s="137"/>
      <c r="Q26" s="137"/>
      <c r="R26" s="137"/>
      <c r="S26" s="137"/>
      <c r="T26" s="137"/>
      <c r="U26" s="137"/>
      <c r="V26" s="137"/>
      <c r="W26" s="137"/>
      <c r="X26" s="138"/>
    </row>
    <row r="27" spans="1:24" ht="26.25" customHeight="1" x14ac:dyDescent="0.15">
      <c r="A27" s="107"/>
      <c r="B27" s="140"/>
      <c r="C27" s="140"/>
      <c r="D27" s="140"/>
      <c r="E27" s="140"/>
      <c r="F27" s="140"/>
      <c r="G27" s="141" t="s">
        <v>22</v>
      </c>
      <c r="H27" s="141"/>
      <c r="I27" s="141"/>
      <c r="J27" s="141"/>
      <c r="K27" s="141"/>
      <c r="L27" s="141"/>
      <c r="M27" s="141"/>
      <c r="N27" s="141"/>
      <c r="O27" s="141"/>
      <c r="P27" s="141"/>
      <c r="Q27" s="141"/>
      <c r="R27" s="141"/>
      <c r="S27" s="142"/>
      <c r="T27" s="142"/>
      <c r="U27" s="142"/>
      <c r="V27" s="142"/>
      <c r="W27" s="142"/>
      <c r="X27" s="143"/>
    </row>
    <row r="28" spans="1:24" ht="22.5" customHeight="1" x14ac:dyDescent="0.15">
      <c r="A28" s="149"/>
      <c r="B28" s="150"/>
      <c r="C28" s="150"/>
      <c r="D28" s="150"/>
      <c r="E28" s="150"/>
      <c r="F28" s="150"/>
      <c r="G28" s="150"/>
      <c r="H28" s="150"/>
      <c r="I28" s="150"/>
      <c r="J28" s="150"/>
      <c r="K28" s="150"/>
      <c r="L28" s="150"/>
      <c r="M28" s="150"/>
      <c r="N28" s="150"/>
      <c r="O28" s="150"/>
      <c r="P28" s="150"/>
      <c r="Q28" s="150"/>
      <c r="R28" s="150"/>
      <c r="S28" s="150"/>
      <c r="T28" s="150"/>
      <c r="U28" s="150"/>
      <c r="V28" s="150"/>
      <c r="W28" s="150"/>
      <c r="X28" s="151"/>
    </row>
    <row r="29" spans="1:24" ht="22.5" customHeight="1" x14ac:dyDescent="0.15">
      <c r="A29" s="152"/>
      <c r="B29" s="153"/>
      <c r="C29" s="153"/>
      <c r="D29" s="153"/>
      <c r="E29" s="153"/>
      <c r="F29" s="153"/>
      <c r="G29" s="153"/>
      <c r="H29" s="153"/>
      <c r="I29" s="153"/>
      <c r="J29" s="153"/>
      <c r="K29" s="153"/>
      <c r="L29" s="153"/>
      <c r="M29" s="153"/>
      <c r="N29" s="153"/>
      <c r="O29" s="153"/>
      <c r="P29" s="153"/>
      <c r="Q29" s="153"/>
      <c r="R29" s="153"/>
      <c r="S29" s="153"/>
      <c r="T29" s="153"/>
      <c r="U29" s="153"/>
      <c r="V29" s="153"/>
      <c r="W29" s="153"/>
      <c r="X29" s="154"/>
    </row>
    <row r="30" spans="1:24" ht="22.5" customHeight="1" x14ac:dyDescent="0.15">
      <c r="A30" s="152"/>
      <c r="B30" s="153"/>
      <c r="C30" s="153"/>
      <c r="D30" s="153"/>
      <c r="E30" s="153"/>
      <c r="F30" s="153"/>
      <c r="G30" s="153"/>
      <c r="H30" s="153"/>
      <c r="I30" s="153"/>
      <c r="J30" s="153"/>
      <c r="K30" s="153"/>
      <c r="L30" s="153"/>
      <c r="M30" s="153"/>
      <c r="N30" s="153"/>
      <c r="O30" s="153"/>
      <c r="P30" s="153"/>
      <c r="Q30" s="153"/>
      <c r="R30" s="153"/>
      <c r="S30" s="153"/>
      <c r="T30" s="153"/>
      <c r="U30" s="153"/>
      <c r="V30" s="153"/>
      <c r="W30" s="153"/>
      <c r="X30" s="154"/>
    </row>
    <row r="31" spans="1:24" ht="22.5" customHeight="1" x14ac:dyDescent="0.15">
      <c r="A31" s="152"/>
      <c r="B31" s="153"/>
      <c r="C31" s="153"/>
      <c r="D31" s="153"/>
      <c r="E31" s="153"/>
      <c r="F31" s="153"/>
      <c r="G31" s="153"/>
      <c r="H31" s="153"/>
      <c r="I31" s="153"/>
      <c r="J31" s="153"/>
      <c r="K31" s="153"/>
      <c r="L31" s="153"/>
      <c r="M31" s="153"/>
      <c r="N31" s="153"/>
      <c r="O31" s="153"/>
      <c r="P31" s="153"/>
      <c r="Q31" s="153"/>
      <c r="R31" s="153"/>
      <c r="S31" s="153"/>
      <c r="T31" s="153"/>
      <c r="U31" s="153"/>
      <c r="V31" s="153"/>
      <c r="W31" s="153"/>
      <c r="X31" s="154"/>
    </row>
    <row r="32" spans="1:24" ht="22.5" customHeight="1" x14ac:dyDescent="0.15">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4"/>
    </row>
    <row r="33" spans="1:24" ht="22.5" customHeight="1" x14ac:dyDescent="0.15">
      <c r="A33" s="155"/>
      <c r="B33" s="156"/>
      <c r="C33" s="156"/>
      <c r="D33" s="156"/>
      <c r="E33" s="156"/>
      <c r="F33" s="156"/>
      <c r="G33" s="156"/>
      <c r="H33" s="156"/>
      <c r="I33" s="156"/>
      <c r="J33" s="156"/>
      <c r="K33" s="156"/>
      <c r="L33" s="156"/>
      <c r="M33" s="156"/>
      <c r="N33" s="156"/>
      <c r="O33" s="156"/>
      <c r="P33" s="156"/>
      <c r="Q33" s="156"/>
      <c r="R33" s="156"/>
      <c r="S33" s="156"/>
      <c r="T33" s="156"/>
      <c r="U33" s="156"/>
      <c r="V33" s="156"/>
      <c r="W33" s="156"/>
      <c r="X33" s="157"/>
    </row>
    <row r="34" spans="1:24" ht="23.25" customHeight="1" x14ac:dyDescent="0.15">
      <c r="V34" s="110" t="s">
        <v>17</v>
      </c>
      <c r="W34" s="110"/>
      <c r="X34" s="110"/>
    </row>
    <row r="35" spans="1:24" ht="26.25" customHeight="1" x14ac:dyDescent="0.15">
      <c r="A35" s="158" t="s">
        <v>347</v>
      </c>
      <c r="B35" s="159"/>
      <c r="C35" s="159"/>
      <c r="D35" s="159"/>
      <c r="E35" s="159"/>
      <c r="F35" s="159"/>
      <c r="G35" s="159"/>
      <c r="H35" s="159"/>
      <c r="I35" s="159"/>
      <c r="J35" s="159"/>
      <c r="K35" s="159"/>
      <c r="L35" s="159"/>
      <c r="M35" s="159"/>
      <c r="N35" s="159"/>
      <c r="O35" s="159"/>
      <c r="P35" s="159"/>
      <c r="Q35" s="159"/>
      <c r="R35" s="159"/>
      <c r="S35" s="159"/>
      <c r="T35" s="159"/>
      <c r="U35" s="159"/>
      <c r="V35" s="159"/>
      <c r="W35" s="159"/>
      <c r="X35" s="160"/>
    </row>
    <row r="36" spans="1:24" ht="26.25" customHeight="1" x14ac:dyDescent="0.15">
      <c r="A36" s="161"/>
      <c r="B36" s="162"/>
      <c r="C36" s="162"/>
      <c r="D36" s="162"/>
      <c r="E36" s="162"/>
      <c r="F36" s="162"/>
      <c r="G36" s="162"/>
      <c r="H36" s="162"/>
      <c r="I36" s="162"/>
      <c r="J36" s="162"/>
      <c r="K36" s="162"/>
      <c r="L36" s="162"/>
      <c r="M36" s="162"/>
      <c r="N36" s="162"/>
      <c r="O36" s="162"/>
      <c r="P36" s="162"/>
      <c r="Q36" s="162"/>
      <c r="R36" s="162"/>
      <c r="S36" s="162"/>
      <c r="T36" s="162"/>
      <c r="U36" s="162"/>
      <c r="V36" s="162"/>
      <c r="W36" s="162"/>
      <c r="X36" s="163"/>
    </row>
    <row r="37" spans="1:24" ht="26.25" customHeight="1" x14ac:dyDescent="0.15">
      <c r="A37" s="103" t="s">
        <v>19</v>
      </c>
      <c r="B37" s="103"/>
      <c r="C37" s="103"/>
      <c r="D37" s="103"/>
      <c r="E37" s="103"/>
      <c r="F37" s="103"/>
      <c r="G37" s="164" t="s">
        <v>20</v>
      </c>
      <c r="H37" s="103"/>
      <c r="I37" s="103"/>
      <c r="J37" s="103"/>
      <c r="K37" s="103"/>
      <c r="L37" s="103"/>
      <c r="M37" s="165" t="s">
        <v>4</v>
      </c>
      <c r="N37" s="165"/>
      <c r="O37" s="165"/>
      <c r="P37" s="103" t="s">
        <v>7</v>
      </c>
      <c r="Q37" s="103"/>
      <c r="R37" s="103"/>
      <c r="S37" s="103" t="s">
        <v>18</v>
      </c>
      <c r="T37" s="103"/>
      <c r="U37" s="103"/>
      <c r="V37" s="103" t="s">
        <v>6</v>
      </c>
      <c r="W37" s="103"/>
      <c r="X37" s="103"/>
    </row>
    <row r="38" spans="1:24" ht="26.25" customHeight="1" x14ac:dyDescent="0.15">
      <c r="A38" s="103"/>
      <c r="B38" s="103"/>
      <c r="C38" s="103"/>
      <c r="D38" s="103"/>
      <c r="E38" s="103"/>
      <c r="F38" s="103"/>
      <c r="G38" s="103"/>
      <c r="H38" s="103"/>
      <c r="I38" s="103"/>
      <c r="J38" s="103"/>
      <c r="K38" s="103"/>
      <c r="L38" s="103"/>
      <c r="M38" s="165"/>
      <c r="N38" s="165"/>
      <c r="O38" s="165"/>
      <c r="P38" s="103"/>
      <c r="Q38" s="103"/>
      <c r="R38" s="103"/>
      <c r="S38" s="103"/>
      <c r="T38" s="103"/>
      <c r="U38" s="103"/>
      <c r="V38" s="103"/>
      <c r="W38" s="103"/>
      <c r="X38" s="103"/>
    </row>
    <row r="39" spans="1:24" ht="26.25" customHeight="1" x14ac:dyDescent="0.15">
      <c r="A39" s="166"/>
      <c r="B39" s="166"/>
      <c r="C39" s="166"/>
      <c r="D39" s="166"/>
      <c r="E39" s="166"/>
      <c r="F39" s="166"/>
      <c r="G39" s="55" t="s">
        <v>9</v>
      </c>
      <c r="H39" s="167"/>
      <c r="I39" s="167"/>
      <c r="J39" s="167"/>
      <c r="K39" s="167"/>
      <c r="L39" s="54" t="s">
        <v>8</v>
      </c>
      <c r="M39" s="166"/>
      <c r="N39" s="166"/>
      <c r="O39" s="166"/>
      <c r="P39" s="166"/>
      <c r="Q39" s="166"/>
      <c r="R39" s="166"/>
      <c r="S39" s="166"/>
      <c r="T39" s="166"/>
      <c r="U39" s="166"/>
      <c r="V39" s="166"/>
      <c r="W39" s="166"/>
      <c r="X39" s="166"/>
    </row>
    <row r="40" spans="1:24" ht="26.25" customHeight="1" x14ac:dyDescent="0.15">
      <c r="A40" s="166"/>
      <c r="B40" s="166"/>
      <c r="C40" s="166"/>
      <c r="D40" s="166"/>
      <c r="E40" s="166"/>
      <c r="F40" s="166"/>
      <c r="G40" s="55" t="s">
        <v>9</v>
      </c>
      <c r="H40" s="167"/>
      <c r="I40" s="167"/>
      <c r="J40" s="167"/>
      <c r="K40" s="167"/>
      <c r="L40" s="54" t="s">
        <v>8</v>
      </c>
      <c r="M40" s="166"/>
      <c r="N40" s="166"/>
      <c r="O40" s="166"/>
      <c r="P40" s="166"/>
      <c r="Q40" s="166"/>
      <c r="R40" s="166"/>
      <c r="S40" s="166"/>
      <c r="T40" s="166"/>
      <c r="U40" s="166"/>
      <c r="V40" s="166"/>
      <c r="W40" s="166"/>
      <c r="X40" s="166"/>
    </row>
    <row r="41" spans="1:24" ht="26.25" customHeight="1" x14ac:dyDescent="0.15">
      <c r="A41" s="166"/>
      <c r="B41" s="166"/>
      <c r="C41" s="166"/>
      <c r="D41" s="166"/>
      <c r="E41" s="166"/>
      <c r="F41" s="166"/>
      <c r="G41" s="55" t="s">
        <v>9</v>
      </c>
      <c r="H41" s="167"/>
      <c r="I41" s="167"/>
      <c r="J41" s="167"/>
      <c r="K41" s="167"/>
      <c r="L41" s="54" t="s">
        <v>8</v>
      </c>
      <c r="M41" s="166"/>
      <c r="N41" s="166"/>
      <c r="O41" s="166"/>
      <c r="P41" s="166"/>
      <c r="Q41" s="166"/>
      <c r="R41" s="166"/>
      <c r="S41" s="166"/>
      <c r="T41" s="166"/>
      <c r="U41" s="166"/>
      <c r="V41" s="166"/>
      <c r="W41" s="166"/>
      <c r="X41" s="166"/>
    </row>
    <row r="42" spans="1:24" ht="26.25" customHeight="1" x14ac:dyDescent="0.15">
      <c r="A42" s="166"/>
      <c r="B42" s="166"/>
      <c r="C42" s="166"/>
      <c r="D42" s="166"/>
      <c r="E42" s="166"/>
      <c r="F42" s="166"/>
      <c r="G42" s="55" t="s">
        <v>9</v>
      </c>
      <c r="H42" s="167"/>
      <c r="I42" s="167"/>
      <c r="J42" s="167"/>
      <c r="K42" s="167"/>
      <c r="L42" s="54" t="s">
        <v>8</v>
      </c>
      <c r="M42" s="166"/>
      <c r="N42" s="166"/>
      <c r="O42" s="166"/>
      <c r="P42" s="166"/>
      <c r="Q42" s="166"/>
      <c r="R42" s="166"/>
      <c r="S42" s="166"/>
      <c r="T42" s="166"/>
      <c r="U42" s="166"/>
      <c r="V42" s="166"/>
      <c r="W42" s="166"/>
      <c r="X42" s="166"/>
    </row>
    <row r="43" spans="1:24" ht="26.25" customHeight="1" x14ac:dyDescent="0.15">
      <c r="A43" s="166"/>
      <c r="B43" s="166"/>
      <c r="C43" s="166"/>
      <c r="D43" s="166"/>
      <c r="E43" s="166"/>
      <c r="F43" s="166"/>
      <c r="G43" s="55" t="s">
        <v>9</v>
      </c>
      <c r="H43" s="167"/>
      <c r="I43" s="167"/>
      <c r="J43" s="167"/>
      <c r="K43" s="167"/>
      <c r="L43" s="54" t="s">
        <v>8</v>
      </c>
      <c r="M43" s="166"/>
      <c r="N43" s="166"/>
      <c r="O43" s="166"/>
      <c r="P43" s="166"/>
      <c r="Q43" s="166"/>
      <c r="R43" s="166"/>
      <c r="S43" s="166"/>
      <c r="T43" s="166"/>
      <c r="U43" s="166"/>
      <c r="V43" s="166"/>
      <c r="W43" s="166"/>
      <c r="X43" s="166"/>
    </row>
    <row r="44" spans="1:24" ht="26.25" customHeight="1" x14ac:dyDescent="0.15">
      <c r="A44" s="166"/>
      <c r="B44" s="166"/>
      <c r="C44" s="166"/>
      <c r="D44" s="166"/>
      <c r="E44" s="166"/>
      <c r="F44" s="166"/>
      <c r="G44" s="55" t="s">
        <v>9</v>
      </c>
      <c r="H44" s="167"/>
      <c r="I44" s="167"/>
      <c r="J44" s="167"/>
      <c r="K44" s="167"/>
      <c r="L44" s="54" t="s">
        <v>8</v>
      </c>
      <c r="M44" s="166"/>
      <c r="N44" s="166"/>
      <c r="O44" s="166"/>
      <c r="P44" s="166"/>
      <c r="Q44" s="166"/>
      <c r="R44" s="166"/>
      <c r="S44" s="166"/>
      <c r="T44" s="166"/>
      <c r="U44" s="166"/>
      <c r="V44" s="166"/>
      <c r="W44" s="166"/>
      <c r="X44" s="166"/>
    </row>
    <row r="45" spans="1:24" ht="26.25" customHeight="1" x14ac:dyDescent="0.15">
      <c r="A45" s="166"/>
      <c r="B45" s="166"/>
      <c r="C45" s="166"/>
      <c r="D45" s="166"/>
      <c r="E45" s="166"/>
      <c r="F45" s="166"/>
      <c r="G45" s="55" t="s">
        <v>9</v>
      </c>
      <c r="H45" s="167"/>
      <c r="I45" s="167"/>
      <c r="J45" s="167"/>
      <c r="K45" s="167"/>
      <c r="L45" s="54" t="s">
        <v>8</v>
      </c>
      <c r="M45" s="166"/>
      <c r="N45" s="166"/>
      <c r="O45" s="166"/>
      <c r="P45" s="166"/>
      <c r="Q45" s="166"/>
      <c r="R45" s="166"/>
      <c r="S45" s="166"/>
      <c r="T45" s="166"/>
      <c r="U45" s="166"/>
      <c r="V45" s="166"/>
      <c r="W45" s="166"/>
      <c r="X45" s="166"/>
    </row>
    <row r="46" spans="1:24" ht="26.25" customHeight="1" x14ac:dyDescent="0.15">
      <c r="A46" s="166"/>
      <c r="B46" s="166"/>
      <c r="C46" s="166"/>
      <c r="D46" s="166"/>
      <c r="E46" s="166"/>
      <c r="F46" s="166"/>
      <c r="G46" s="55" t="s">
        <v>9</v>
      </c>
      <c r="H46" s="167"/>
      <c r="I46" s="167"/>
      <c r="J46" s="167"/>
      <c r="K46" s="167"/>
      <c r="L46" s="54" t="s">
        <v>8</v>
      </c>
      <c r="M46" s="166"/>
      <c r="N46" s="166"/>
      <c r="O46" s="166"/>
      <c r="P46" s="166"/>
      <c r="Q46" s="166"/>
      <c r="R46" s="166"/>
      <c r="S46" s="166"/>
      <c r="T46" s="166"/>
      <c r="U46" s="166"/>
      <c r="V46" s="166"/>
      <c r="W46" s="166"/>
      <c r="X46" s="166"/>
    </row>
    <row r="47" spans="1:24" ht="26.25" customHeight="1" x14ac:dyDescent="0.15">
      <c r="A47" s="166"/>
      <c r="B47" s="166"/>
      <c r="C47" s="166"/>
      <c r="D47" s="166"/>
      <c r="E47" s="166"/>
      <c r="F47" s="166"/>
      <c r="G47" s="55" t="s">
        <v>9</v>
      </c>
      <c r="H47" s="167"/>
      <c r="I47" s="167"/>
      <c r="J47" s="167"/>
      <c r="K47" s="167"/>
      <c r="L47" s="54" t="s">
        <v>8</v>
      </c>
      <c r="M47" s="166"/>
      <c r="N47" s="166"/>
      <c r="O47" s="166"/>
      <c r="P47" s="166"/>
      <c r="Q47" s="166"/>
      <c r="R47" s="166"/>
      <c r="S47" s="166"/>
      <c r="T47" s="166"/>
      <c r="U47" s="166"/>
      <c r="V47" s="166"/>
      <c r="W47" s="166"/>
      <c r="X47" s="166"/>
    </row>
    <row r="48" spans="1:24" ht="26.25" customHeight="1" x14ac:dyDescent="0.15">
      <c r="A48" s="166"/>
      <c r="B48" s="166"/>
      <c r="C48" s="166"/>
      <c r="D48" s="166"/>
      <c r="E48" s="166"/>
      <c r="F48" s="166"/>
      <c r="G48" s="55" t="s">
        <v>9</v>
      </c>
      <c r="H48" s="167"/>
      <c r="I48" s="167"/>
      <c r="J48" s="167"/>
      <c r="K48" s="167"/>
      <c r="L48" s="54" t="s">
        <v>8</v>
      </c>
      <c r="M48" s="166"/>
      <c r="N48" s="166"/>
      <c r="O48" s="166"/>
      <c r="P48" s="166"/>
      <c r="Q48" s="166"/>
      <c r="R48" s="166"/>
      <c r="S48" s="166"/>
      <c r="T48" s="166"/>
      <c r="U48" s="166"/>
      <c r="V48" s="166"/>
      <c r="W48" s="166"/>
      <c r="X48" s="166"/>
    </row>
    <row r="49" spans="1:24" ht="26.25" customHeight="1" x14ac:dyDescent="0.15">
      <c r="A49" s="166"/>
      <c r="B49" s="166"/>
      <c r="C49" s="166"/>
      <c r="D49" s="166"/>
      <c r="E49" s="166"/>
      <c r="F49" s="166"/>
      <c r="G49" s="55" t="s">
        <v>9</v>
      </c>
      <c r="H49" s="167"/>
      <c r="I49" s="167"/>
      <c r="J49" s="167"/>
      <c r="K49" s="167"/>
      <c r="L49" s="54" t="s">
        <v>8</v>
      </c>
      <c r="M49" s="166"/>
      <c r="N49" s="166"/>
      <c r="O49" s="166"/>
      <c r="P49" s="166"/>
      <c r="Q49" s="166"/>
      <c r="R49" s="166"/>
      <c r="S49" s="166"/>
      <c r="T49" s="166"/>
      <c r="U49" s="166"/>
      <c r="V49" s="166"/>
      <c r="W49" s="166"/>
      <c r="X49" s="166"/>
    </row>
    <row r="50" spans="1:24" ht="26.25" customHeight="1" x14ac:dyDescent="0.15">
      <c r="A50" s="166"/>
      <c r="B50" s="166"/>
      <c r="C50" s="166"/>
      <c r="D50" s="166"/>
      <c r="E50" s="166"/>
      <c r="F50" s="166"/>
      <c r="G50" s="55" t="s">
        <v>9</v>
      </c>
      <c r="H50" s="167"/>
      <c r="I50" s="167"/>
      <c r="J50" s="167"/>
      <c r="K50" s="167"/>
      <c r="L50" s="54" t="s">
        <v>8</v>
      </c>
      <c r="M50" s="166"/>
      <c r="N50" s="166"/>
      <c r="O50" s="166"/>
      <c r="P50" s="166"/>
      <c r="Q50" s="166"/>
      <c r="R50" s="166"/>
      <c r="S50" s="166"/>
      <c r="T50" s="166"/>
      <c r="U50" s="166"/>
      <c r="V50" s="166"/>
      <c r="W50" s="166"/>
      <c r="X50" s="166"/>
    </row>
    <row r="51" spans="1:24" ht="26.25" customHeight="1" x14ac:dyDescent="0.15">
      <c r="A51" s="166"/>
      <c r="B51" s="166"/>
      <c r="C51" s="166"/>
      <c r="D51" s="166"/>
      <c r="E51" s="166"/>
      <c r="F51" s="166"/>
      <c r="G51" s="55" t="s">
        <v>9</v>
      </c>
      <c r="H51" s="167"/>
      <c r="I51" s="167"/>
      <c r="J51" s="167"/>
      <c r="K51" s="167"/>
      <c r="L51" s="54" t="s">
        <v>8</v>
      </c>
      <c r="M51" s="166"/>
      <c r="N51" s="166"/>
      <c r="O51" s="166"/>
      <c r="P51" s="166"/>
      <c r="Q51" s="166"/>
      <c r="R51" s="166"/>
      <c r="S51" s="166"/>
      <c r="T51" s="166"/>
      <c r="U51" s="166"/>
      <c r="V51" s="166"/>
      <c r="W51" s="166"/>
      <c r="X51" s="166"/>
    </row>
    <row r="52" spans="1:24" ht="26.25" customHeight="1" x14ac:dyDescent="0.15">
      <c r="A52" s="166"/>
      <c r="B52" s="166"/>
      <c r="C52" s="166"/>
      <c r="D52" s="166"/>
      <c r="E52" s="166"/>
      <c r="F52" s="166"/>
      <c r="G52" s="55" t="s">
        <v>9</v>
      </c>
      <c r="H52" s="167"/>
      <c r="I52" s="167"/>
      <c r="J52" s="167"/>
      <c r="K52" s="167"/>
      <c r="L52" s="54" t="s">
        <v>8</v>
      </c>
      <c r="M52" s="166"/>
      <c r="N52" s="166"/>
      <c r="O52" s="166"/>
      <c r="P52" s="166"/>
      <c r="Q52" s="166"/>
      <c r="R52" s="166"/>
      <c r="S52" s="166"/>
      <c r="T52" s="166"/>
      <c r="U52" s="166"/>
      <c r="V52" s="166"/>
      <c r="W52" s="166"/>
      <c r="X52" s="166"/>
    </row>
    <row r="53" spans="1:24" ht="26.25" customHeight="1" x14ac:dyDescent="0.15">
      <c r="A53" s="166"/>
      <c r="B53" s="166"/>
      <c r="C53" s="166"/>
      <c r="D53" s="166"/>
      <c r="E53" s="166"/>
      <c r="F53" s="166"/>
      <c r="G53" s="55" t="s">
        <v>9</v>
      </c>
      <c r="H53" s="167"/>
      <c r="I53" s="167"/>
      <c r="J53" s="167"/>
      <c r="K53" s="167"/>
      <c r="L53" s="54" t="s">
        <v>8</v>
      </c>
      <c r="M53" s="166"/>
      <c r="N53" s="166"/>
      <c r="O53" s="166"/>
      <c r="P53" s="166"/>
      <c r="Q53" s="166"/>
      <c r="R53" s="166"/>
      <c r="S53" s="166"/>
      <c r="T53" s="166"/>
      <c r="U53" s="166"/>
      <c r="V53" s="166"/>
      <c r="W53" s="166"/>
      <c r="X53" s="166"/>
    </row>
    <row r="54" spans="1:24" ht="26.25" customHeight="1" x14ac:dyDescent="0.15">
      <c r="A54" s="166"/>
      <c r="B54" s="166"/>
      <c r="C54" s="166"/>
      <c r="D54" s="166"/>
      <c r="E54" s="166"/>
      <c r="F54" s="166"/>
      <c r="G54" s="55" t="s">
        <v>9</v>
      </c>
      <c r="H54" s="167"/>
      <c r="I54" s="167"/>
      <c r="J54" s="167"/>
      <c r="K54" s="167"/>
      <c r="L54" s="54" t="s">
        <v>8</v>
      </c>
      <c r="M54" s="166"/>
      <c r="N54" s="166"/>
      <c r="O54" s="166"/>
      <c r="P54" s="166"/>
      <c r="Q54" s="166"/>
      <c r="R54" s="166"/>
      <c r="S54" s="166"/>
      <c r="T54" s="166"/>
      <c r="U54" s="166"/>
      <c r="V54" s="166"/>
      <c r="W54" s="166"/>
      <c r="X54" s="166"/>
    </row>
    <row r="55" spans="1:24" ht="26.25" customHeight="1" x14ac:dyDescent="0.15">
      <c r="A55" s="166"/>
      <c r="B55" s="166"/>
      <c r="C55" s="166"/>
      <c r="D55" s="166"/>
      <c r="E55" s="166"/>
      <c r="F55" s="166"/>
      <c r="G55" s="55" t="s">
        <v>9</v>
      </c>
      <c r="H55" s="167"/>
      <c r="I55" s="167"/>
      <c r="J55" s="167"/>
      <c r="K55" s="167"/>
      <c r="L55" s="54" t="s">
        <v>8</v>
      </c>
      <c r="M55" s="166"/>
      <c r="N55" s="166"/>
      <c r="O55" s="166"/>
      <c r="P55" s="166"/>
      <c r="Q55" s="166"/>
      <c r="R55" s="166"/>
      <c r="S55" s="166"/>
      <c r="T55" s="166"/>
      <c r="U55" s="166"/>
      <c r="V55" s="166"/>
      <c r="W55" s="166"/>
      <c r="X55" s="166"/>
    </row>
    <row r="56" spans="1:24" ht="26.25" customHeight="1" x14ac:dyDescent="0.15">
      <c r="A56" s="166"/>
      <c r="B56" s="166"/>
      <c r="C56" s="166"/>
      <c r="D56" s="166"/>
      <c r="E56" s="166"/>
      <c r="F56" s="166"/>
      <c r="G56" s="55" t="s">
        <v>9</v>
      </c>
      <c r="H56" s="167"/>
      <c r="I56" s="167"/>
      <c r="J56" s="167"/>
      <c r="K56" s="167"/>
      <c r="L56" s="54" t="s">
        <v>8</v>
      </c>
      <c r="M56" s="166"/>
      <c r="N56" s="166"/>
      <c r="O56" s="166"/>
      <c r="P56" s="166"/>
      <c r="Q56" s="166"/>
      <c r="R56" s="166"/>
      <c r="S56" s="166"/>
      <c r="T56" s="166"/>
      <c r="U56" s="166"/>
      <c r="V56" s="166"/>
      <c r="W56" s="166"/>
      <c r="X56" s="166"/>
    </row>
    <row r="57" spans="1:24" ht="26.25" customHeight="1" x14ac:dyDescent="0.15">
      <c r="A57" s="107" t="s">
        <v>21</v>
      </c>
      <c r="B57" s="140"/>
      <c r="C57" s="140"/>
      <c r="D57" s="140"/>
      <c r="E57" s="140"/>
      <c r="F57" s="140"/>
      <c r="G57" s="140"/>
      <c r="H57" s="140"/>
      <c r="I57" s="140"/>
      <c r="J57" s="140"/>
      <c r="K57" s="140"/>
      <c r="L57" s="140"/>
      <c r="M57" s="140"/>
      <c r="N57" s="140"/>
      <c r="O57" s="140"/>
      <c r="P57" s="140"/>
      <c r="Q57" s="140"/>
      <c r="R57" s="140"/>
      <c r="S57" s="140"/>
      <c r="T57" s="140"/>
      <c r="U57" s="140"/>
      <c r="V57" s="140"/>
      <c r="W57" s="140"/>
      <c r="X57" s="105"/>
    </row>
    <row r="58" spans="1:24" ht="22.9" customHeight="1" x14ac:dyDescent="0.15">
      <c r="A58" s="149"/>
      <c r="B58" s="150"/>
      <c r="C58" s="150"/>
      <c r="D58" s="150"/>
      <c r="E58" s="150"/>
      <c r="F58" s="150"/>
      <c r="G58" s="150"/>
      <c r="H58" s="150"/>
      <c r="I58" s="150"/>
      <c r="J58" s="150"/>
      <c r="K58" s="150"/>
      <c r="L58" s="150"/>
      <c r="M58" s="150"/>
      <c r="N58" s="150"/>
      <c r="O58" s="150"/>
      <c r="P58" s="150"/>
      <c r="Q58" s="150"/>
      <c r="R58" s="150"/>
      <c r="S58" s="150"/>
      <c r="T58" s="150"/>
      <c r="U58" s="150"/>
      <c r="V58" s="150"/>
      <c r="W58" s="150"/>
      <c r="X58" s="151"/>
    </row>
    <row r="59" spans="1:24" ht="22.9" customHeight="1" x14ac:dyDescent="0.15">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4"/>
    </row>
    <row r="60" spans="1:24" ht="22.9" customHeight="1" x14ac:dyDescent="0.15">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4"/>
    </row>
    <row r="61" spans="1:24" ht="22.9" customHeight="1" x14ac:dyDescent="0.15">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4"/>
    </row>
    <row r="62" spans="1:24" ht="22.9" customHeight="1" x14ac:dyDescent="0.15">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4"/>
    </row>
    <row r="63" spans="1:24" ht="22.9" customHeight="1" x14ac:dyDescent="0.15">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4"/>
    </row>
    <row r="64" spans="1:24" ht="22.9" customHeight="1" x14ac:dyDescent="0.15">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4"/>
    </row>
    <row r="65" spans="1:24" ht="22.9" customHeight="1" x14ac:dyDescent="0.15">
      <c r="A65" s="155"/>
      <c r="B65" s="156"/>
      <c r="C65" s="156"/>
      <c r="D65" s="156"/>
      <c r="E65" s="156"/>
      <c r="F65" s="156"/>
      <c r="G65" s="156"/>
      <c r="H65" s="156"/>
      <c r="I65" s="156"/>
      <c r="J65" s="156"/>
      <c r="K65" s="156"/>
      <c r="L65" s="156"/>
      <c r="M65" s="156"/>
      <c r="N65" s="156"/>
      <c r="O65" s="156"/>
      <c r="P65" s="156"/>
      <c r="Q65" s="156"/>
      <c r="R65" s="156"/>
      <c r="S65" s="156"/>
      <c r="T65" s="156"/>
      <c r="U65" s="156"/>
      <c r="V65" s="156"/>
      <c r="W65" s="156"/>
      <c r="X65" s="157"/>
    </row>
    <row r="66" spans="1:24" ht="26.25" customHeight="1" x14ac:dyDescent="0.15"/>
    <row r="67" spans="1:24" ht="23.25" customHeight="1" x14ac:dyDescent="0.15"/>
    <row r="68" spans="1:24" ht="23.25" customHeight="1" x14ac:dyDescent="0.15"/>
    <row r="69" spans="1:24" ht="23.25" customHeight="1" x14ac:dyDescent="0.15"/>
    <row r="70" spans="1:24" ht="23.25" customHeight="1" x14ac:dyDescent="0.15"/>
    <row r="71" spans="1:24" ht="23.25" customHeight="1" x14ac:dyDescent="0.15"/>
    <row r="72" spans="1:24" ht="23.25" customHeight="1" x14ac:dyDescent="0.15"/>
    <row r="73" spans="1:24" ht="23.25" customHeight="1" x14ac:dyDescent="0.15"/>
    <row r="74" spans="1:24" ht="23.25" customHeight="1" x14ac:dyDescent="0.15"/>
    <row r="75" spans="1:24" ht="23.25" customHeight="1" x14ac:dyDescent="0.15"/>
    <row r="76" spans="1:24" ht="23.25" customHeight="1" x14ac:dyDescent="0.15"/>
    <row r="77" spans="1:24" ht="23.25" customHeight="1" x14ac:dyDescent="0.15"/>
    <row r="78" spans="1:24" ht="23.25" customHeight="1" x14ac:dyDescent="0.15"/>
    <row r="79" spans="1:24" ht="23.25" customHeight="1" x14ac:dyDescent="0.15"/>
    <row r="80" spans="1:24" ht="23.25" customHeight="1" x14ac:dyDescent="0.15"/>
    <row r="81" ht="23.25" customHeight="1" x14ac:dyDescent="0.15"/>
    <row r="82" ht="23.25" customHeight="1" x14ac:dyDescent="0.15"/>
    <row r="83" ht="23.25" customHeight="1" x14ac:dyDescent="0.15"/>
    <row r="84" ht="23.25" customHeight="1" x14ac:dyDescent="0.15"/>
    <row r="85" ht="23.25" customHeight="1" x14ac:dyDescent="0.15"/>
    <row r="86" ht="23.25" customHeight="1" x14ac:dyDescent="0.15"/>
    <row r="87" ht="23.25" customHeight="1" x14ac:dyDescent="0.15"/>
    <row r="88" ht="23.25" customHeight="1" x14ac:dyDescent="0.15"/>
    <row r="89" ht="23.25" customHeight="1" x14ac:dyDescent="0.15"/>
    <row r="90" ht="23.25" customHeight="1" x14ac:dyDescent="0.15"/>
    <row r="91" ht="23.25" customHeight="1" x14ac:dyDescent="0.15"/>
    <row r="92" ht="23.25" customHeight="1" x14ac:dyDescent="0.15"/>
    <row r="93" ht="23.25" customHeight="1" x14ac:dyDescent="0.15"/>
    <row r="94" ht="23.25" customHeight="1" x14ac:dyDescent="0.15"/>
    <row r="95" ht="23.25" customHeight="1" x14ac:dyDescent="0.15"/>
    <row r="96" ht="23.25" customHeight="1" x14ac:dyDescent="0.15"/>
    <row r="97" ht="23.25" customHeight="1" x14ac:dyDescent="0.15"/>
    <row r="98" ht="23.25" customHeight="1" x14ac:dyDescent="0.15"/>
    <row r="99" ht="23.25" customHeight="1" x14ac:dyDescent="0.15"/>
    <row r="100" ht="23.25" customHeight="1" x14ac:dyDescent="0.15"/>
    <row r="101" ht="23.25" customHeight="1" x14ac:dyDescent="0.15"/>
    <row r="102" ht="23.25" customHeight="1" x14ac:dyDescent="0.15"/>
    <row r="103" ht="23.25" customHeight="1" x14ac:dyDescent="0.15"/>
    <row r="104" ht="23.25" customHeight="1" x14ac:dyDescent="0.15"/>
    <row r="105" ht="23.25" customHeight="1" x14ac:dyDescent="0.15"/>
    <row r="106" ht="23.25" customHeight="1" x14ac:dyDescent="0.15"/>
    <row r="107" ht="23.25" customHeight="1" x14ac:dyDescent="0.15"/>
    <row r="108" ht="23.25" customHeight="1" x14ac:dyDescent="0.15"/>
    <row r="109" ht="23.25" customHeight="1" x14ac:dyDescent="0.15"/>
    <row r="110" ht="23.25" customHeight="1" x14ac:dyDescent="0.15"/>
    <row r="111" ht="23.25" customHeight="1" x14ac:dyDescent="0.15"/>
    <row r="112" ht="23.25" customHeight="1" x14ac:dyDescent="0.15"/>
    <row r="113" ht="23.25" customHeight="1" x14ac:dyDescent="0.15"/>
    <row r="114" ht="23.25" customHeight="1" x14ac:dyDescent="0.15"/>
    <row r="115" ht="23.25" customHeight="1" x14ac:dyDescent="0.15"/>
    <row r="116" ht="23.25" customHeight="1" x14ac:dyDescent="0.15"/>
    <row r="117" ht="23.25" customHeight="1" x14ac:dyDescent="0.15"/>
    <row r="118" ht="23.25" customHeight="1" x14ac:dyDescent="0.15"/>
    <row r="119" ht="23.25" customHeight="1" x14ac:dyDescent="0.15"/>
    <row r="120" ht="23.25" customHeight="1" x14ac:dyDescent="0.15"/>
    <row r="121" ht="23.25" customHeight="1" x14ac:dyDescent="0.15"/>
    <row r="122" ht="23.25" customHeight="1" x14ac:dyDescent="0.15"/>
    <row r="123" ht="23.25" customHeight="1" x14ac:dyDescent="0.15"/>
    <row r="124" ht="23.25" customHeight="1" x14ac:dyDescent="0.15"/>
    <row r="125" ht="23.25" customHeight="1" x14ac:dyDescent="0.15"/>
    <row r="126" ht="23.25" customHeight="1" x14ac:dyDescent="0.15"/>
    <row r="127" ht="23.25" customHeight="1" x14ac:dyDescent="0.15"/>
    <row r="128" ht="23.25" customHeight="1" x14ac:dyDescent="0.15"/>
    <row r="129" ht="23.25" customHeight="1" x14ac:dyDescent="0.15"/>
    <row r="130" ht="23.25" customHeight="1" x14ac:dyDescent="0.15"/>
    <row r="131" ht="23.25" customHeight="1" x14ac:dyDescent="0.15"/>
    <row r="132" ht="23.25" customHeight="1" x14ac:dyDescent="0.15"/>
    <row r="133" ht="23.25" customHeight="1" x14ac:dyDescent="0.15"/>
    <row r="134" ht="23.25" customHeight="1" x14ac:dyDescent="0.15"/>
    <row r="135" ht="23.25" customHeight="1" x14ac:dyDescent="0.15"/>
    <row r="136" ht="23.25" customHeight="1" x14ac:dyDescent="0.15"/>
    <row r="137" ht="23.25" customHeight="1" x14ac:dyDescent="0.15"/>
    <row r="138" ht="23.25" customHeight="1" x14ac:dyDescent="0.15"/>
    <row r="139" ht="23.25" customHeight="1" x14ac:dyDescent="0.15"/>
    <row r="140" ht="23.25" customHeight="1" x14ac:dyDescent="0.15"/>
    <row r="141" ht="23.25" customHeight="1" x14ac:dyDescent="0.15"/>
    <row r="142" ht="23.25" customHeight="1" x14ac:dyDescent="0.15"/>
    <row r="143" ht="23.25" customHeight="1" x14ac:dyDescent="0.15"/>
    <row r="144" ht="23.25" customHeight="1" x14ac:dyDescent="0.15"/>
    <row r="145" ht="23.25" customHeight="1" x14ac:dyDescent="0.15"/>
    <row r="146" ht="23.25" customHeight="1" x14ac:dyDescent="0.15"/>
    <row r="147" ht="23.25" customHeight="1" x14ac:dyDescent="0.15"/>
    <row r="148" ht="23.25" customHeight="1" x14ac:dyDescent="0.15"/>
    <row r="149" ht="23.25" customHeight="1" x14ac:dyDescent="0.15"/>
    <row r="150" ht="23.25" customHeight="1" x14ac:dyDescent="0.15"/>
    <row r="151" ht="23.25" customHeight="1" x14ac:dyDescent="0.15"/>
    <row r="152" ht="23.25" customHeight="1" x14ac:dyDescent="0.15"/>
    <row r="153" ht="23.25" customHeight="1" x14ac:dyDescent="0.15"/>
    <row r="154" ht="23.25" customHeight="1" x14ac:dyDescent="0.15"/>
    <row r="155" ht="23.25" customHeight="1" x14ac:dyDescent="0.15"/>
    <row r="156" ht="23.25" customHeight="1" x14ac:dyDescent="0.15"/>
    <row r="157" ht="23.25" customHeight="1" x14ac:dyDescent="0.15"/>
    <row r="158" ht="23.25" customHeight="1" x14ac:dyDescent="0.15"/>
    <row r="159" ht="23.25" customHeight="1" x14ac:dyDescent="0.15"/>
    <row r="160" ht="23.25" customHeight="1" x14ac:dyDescent="0.15"/>
    <row r="161" ht="23.25" customHeight="1" x14ac:dyDescent="0.15"/>
    <row r="162" ht="23.25" customHeight="1" x14ac:dyDescent="0.15"/>
    <row r="163" ht="23.25" customHeight="1" x14ac:dyDescent="0.15"/>
    <row r="164" ht="23.25" customHeight="1" x14ac:dyDescent="0.15"/>
    <row r="165" ht="23.25" customHeight="1" x14ac:dyDescent="0.15"/>
    <row r="166" ht="23.25" customHeight="1" x14ac:dyDescent="0.15"/>
    <row r="167" ht="23.25" customHeight="1" x14ac:dyDescent="0.15"/>
    <row r="168" ht="23.25" customHeight="1" x14ac:dyDescent="0.15"/>
    <row r="169" ht="23.25" customHeight="1" x14ac:dyDescent="0.15"/>
    <row r="170" ht="23.25" customHeight="1" x14ac:dyDescent="0.15"/>
    <row r="171" ht="23.25" customHeight="1" x14ac:dyDescent="0.15"/>
    <row r="172" ht="23.25" customHeight="1" x14ac:dyDescent="0.15"/>
    <row r="173" ht="23.25" customHeight="1" x14ac:dyDescent="0.15"/>
    <row r="174" ht="23.25" customHeight="1" x14ac:dyDescent="0.15"/>
    <row r="175" ht="23.25" customHeight="1" x14ac:dyDescent="0.15"/>
    <row r="176" ht="23.25" customHeight="1" x14ac:dyDescent="0.15"/>
    <row r="177" ht="23.25" customHeight="1" x14ac:dyDescent="0.15"/>
    <row r="178" ht="23.25" customHeight="1" x14ac:dyDescent="0.15"/>
    <row r="179" ht="23.25" customHeight="1" x14ac:dyDescent="0.15"/>
    <row r="180" ht="23.25" customHeight="1" x14ac:dyDescent="0.15"/>
    <row r="181" ht="23.25" customHeight="1" x14ac:dyDescent="0.15"/>
    <row r="182" ht="23.25" customHeight="1" x14ac:dyDescent="0.15"/>
    <row r="183" ht="23.25" customHeight="1" x14ac:dyDescent="0.15"/>
    <row r="184" ht="23.25" customHeight="1" x14ac:dyDescent="0.15"/>
  </sheetData>
  <mergeCells count="175">
    <mergeCell ref="A57:X57"/>
    <mergeCell ref="A58:X65"/>
    <mergeCell ref="A56:F56"/>
    <mergeCell ref="H56:K56"/>
    <mergeCell ref="M56:O56"/>
    <mergeCell ref="P56:R56"/>
    <mergeCell ref="S56:U56"/>
    <mergeCell ref="V56:X56"/>
    <mergeCell ref="A55:F55"/>
    <mergeCell ref="H55:K55"/>
    <mergeCell ref="M55:O55"/>
    <mergeCell ref="P55:R55"/>
    <mergeCell ref="S55:U55"/>
    <mergeCell ref="V55:X55"/>
    <mergeCell ref="A54:F54"/>
    <mergeCell ref="H54:K54"/>
    <mergeCell ref="M54:O54"/>
    <mergeCell ref="P54:R54"/>
    <mergeCell ref="S54:U54"/>
    <mergeCell ref="V54:X54"/>
    <mergeCell ref="A53:F53"/>
    <mergeCell ref="H53:K53"/>
    <mergeCell ref="M53:O53"/>
    <mergeCell ref="P53:R53"/>
    <mergeCell ref="S53:U53"/>
    <mergeCell ref="V53:X53"/>
    <mergeCell ref="A52:F52"/>
    <mergeCell ref="H52:K52"/>
    <mergeCell ref="M52:O52"/>
    <mergeCell ref="P52:R52"/>
    <mergeCell ref="S52:U52"/>
    <mergeCell ref="V52:X52"/>
    <mergeCell ref="A51:F51"/>
    <mergeCell ref="H51:K51"/>
    <mergeCell ref="M51:O51"/>
    <mergeCell ref="P51:R51"/>
    <mergeCell ref="S51:U51"/>
    <mergeCell ref="V51:X51"/>
    <mergeCell ref="A50:F50"/>
    <mergeCell ref="H50:K50"/>
    <mergeCell ref="M50:O50"/>
    <mergeCell ref="P50:R50"/>
    <mergeCell ref="S50:U50"/>
    <mergeCell ref="V50:X50"/>
    <mergeCell ref="A49:F49"/>
    <mergeCell ref="H49:K49"/>
    <mergeCell ref="M49:O49"/>
    <mergeCell ref="P49:R49"/>
    <mergeCell ref="S49:U49"/>
    <mergeCell ref="V49:X49"/>
    <mergeCell ref="A48:F48"/>
    <mergeCell ref="H48:K48"/>
    <mergeCell ref="M48:O48"/>
    <mergeCell ref="P48:R48"/>
    <mergeCell ref="S48:U48"/>
    <mergeCell ref="V48:X48"/>
    <mergeCell ref="A47:F47"/>
    <mergeCell ref="H47:K47"/>
    <mergeCell ref="M47:O47"/>
    <mergeCell ref="P47:R47"/>
    <mergeCell ref="S47:U47"/>
    <mergeCell ref="V47:X47"/>
    <mergeCell ref="A46:F46"/>
    <mergeCell ref="H46:K46"/>
    <mergeCell ref="M46:O46"/>
    <mergeCell ref="P46:R46"/>
    <mergeCell ref="S46:U46"/>
    <mergeCell ref="V46:X46"/>
    <mergeCell ref="A45:F45"/>
    <mergeCell ref="H45:K45"/>
    <mergeCell ref="M45:O45"/>
    <mergeCell ref="P45:R45"/>
    <mergeCell ref="S45:U45"/>
    <mergeCell ref="V45:X45"/>
    <mergeCell ref="A44:F44"/>
    <mergeCell ref="H44:K44"/>
    <mergeCell ref="M44:O44"/>
    <mergeCell ref="P44:R44"/>
    <mergeCell ref="S44:U44"/>
    <mergeCell ref="V44:X44"/>
    <mergeCell ref="A43:F43"/>
    <mergeCell ref="H43:K43"/>
    <mergeCell ref="M43:O43"/>
    <mergeCell ref="P43:R43"/>
    <mergeCell ref="S43:U43"/>
    <mergeCell ref="V43:X43"/>
    <mergeCell ref="A42:F42"/>
    <mergeCell ref="H42:K42"/>
    <mergeCell ref="M42:O42"/>
    <mergeCell ref="P42:R42"/>
    <mergeCell ref="S42:U42"/>
    <mergeCell ref="V42:X42"/>
    <mergeCell ref="A41:F41"/>
    <mergeCell ref="H41:K41"/>
    <mergeCell ref="M41:O41"/>
    <mergeCell ref="P41:R41"/>
    <mergeCell ref="S41:U41"/>
    <mergeCell ref="V41:X41"/>
    <mergeCell ref="A40:F40"/>
    <mergeCell ref="H40:K40"/>
    <mergeCell ref="M40:O40"/>
    <mergeCell ref="P40:R40"/>
    <mergeCell ref="S40:U40"/>
    <mergeCell ref="V40:X40"/>
    <mergeCell ref="A39:F39"/>
    <mergeCell ref="H39:K39"/>
    <mergeCell ref="M39:O39"/>
    <mergeCell ref="P39:R39"/>
    <mergeCell ref="S39:U39"/>
    <mergeCell ref="V39:X39"/>
    <mergeCell ref="A28:X33"/>
    <mergeCell ref="V34:X34"/>
    <mergeCell ref="A35:X36"/>
    <mergeCell ref="A37:F38"/>
    <mergeCell ref="G37:L38"/>
    <mergeCell ref="P37:R38"/>
    <mergeCell ref="S37:U38"/>
    <mergeCell ref="V37:X38"/>
    <mergeCell ref="M37:O38"/>
    <mergeCell ref="G24:X24"/>
    <mergeCell ref="B25:E25"/>
    <mergeCell ref="G25:X25"/>
    <mergeCell ref="G26:X26"/>
    <mergeCell ref="A27:F27"/>
    <mergeCell ref="G27:R27"/>
    <mergeCell ref="S27:X27"/>
    <mergeCell ref="B22:E22"/>
    <mergeCell ref="G22:O22"/>
    <mergeCell ref="P22:X22"/>
    <mergeCell ref="A23:F23"/>
    <mergeCell ref="G23:R23"/>
    <mergeCell ref="S23:X23"/>
    <mergeCell ref="B20:E20"/>
    <mergeCell ref="G20:O20"/>
    <mergeCell ref="P20:X20"/>
    <mergeCell ref="B21:E21"/>
    <mergeCell ref="G21:O21"/>
    <mergeCell ref="P21:X21"/>
    <mergeCell ref="B18:E18"/>
    <mergeCell ref="G18:O18"/>
    <mergeCell ref="P18:X18"/>
    <mergeCell ref="B19:E19"/>
    <mergeCell ref="G19:O19"/>
    <mergeCell ref="P19:X19"/>
    <mergeCell ref="B16:E16"/>
    <mergeCell ref="G16:O16"/>
    <mergeCell ref="P16:X16"/>
    <mergeCell ref="B17:E17"/>
    <mergeCell ref="G17:O17"/>
    <mergeCell ref="P17:X17"/>
    <mergeCell ref="G11:L11"/>
    <mergeCell ref="M14:Q14"/>
    <mergeCell ref="R14:V14"/>
    <mergeCell ref="W14:X14"/>
    <mergeCell ref="A15:F15"/>
    <mergeCell ref="G15:O15"/>
    <mergeCell ref="P15:X15"/>
    <mergeCell ref="M12:Q12"/>
    <mergeCell ref="R12:V12"/>
    <mergeCell ref="W12:X12"/>
    <mergeCell ref="G14:L14"/>
    <mergeCell ref="M13:Q13"/>
    <mergeCell ref="R13:V13"/>
    <mergeCell ref="W13:X13"/>
    <mergeCell ref="W1:X1"/>
    <mergeCell ref="A3:X3"/>
    <mergeCell ref="P5:Q5"/>
    <mergeCell ref="A11:A14"/>
    <mergeCell ref="B11:E14"/>
    <mergeCell ref="F11:F14"/>
    <mergeCell ref="G12:L12"/>
    <mergeCell ref="M11:Q11"/>
    <mergeCell ref="R11:V11"/>
    <mergeCell ref="W11:X11"/>
    <mergeCell ref="G13:L13"/>
  </mergeCells>
  <phoneticPr fontId="1"/>
  <dataValidations count="1">
    <dataValidation type="list" allowBlank="1" showInputMessage="1" showErrorMessage="1" sqref="M39:X56">
      <formula1>"〇"</formula1>
    </dataValidation>
  </dataValidations>
  <pageMargins left="0.7" right="0.37" top="0.6" bottom="0.32" header="0.3" footer="0.22"/>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'名簿(編集不可)'!$A$2:$A$530</xm:f>
          </x14:formula1>
          <xm:sqref>G17:O17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X184"/>
  <sheetViews>
    <sheetView view="pageBreakPreview" topLeftCell="A52" zoomScale="85" zoomScaleNormal="85" zoomScaleSheetLayoutView="85" workbookViewId="0">
      <selection activeCell="AB17" sqref="AB17"/>
    </sheetView>
  </sheetViews>
  <sheetFormatPr defaultColWidth="9" defaultRowHeight="14.25" x14ac:dyDescent="0.15"/>
  <cols>
    <col min="1" max="24" width="3.875" style="1" customWidth="1"/>
    <col min="25" max="33" width="3.75" style="1" customWidth="1"/>
    <col min="34" max="16384" width="9" style="1"/>
  </cols>
  <sheetData>
    <row r="1" spans="1:24" ht="23.25" customHeight="1" x14ac:dyDescent="0.15">
      <c r="A1" s="1" t="s">
        <v>0</v>
      </c>
      <c r="V1" s="45" t="s">
        <v>346</v>
      </c>
      <c r="W1" s="88">
        <v>1</v>
      </c>
      <c r="X1" s="88"/>
    </row>
    <row r="2" spans="1:24" ht="23.25" customHeight="1" x14ac:dyDescent="0.15"/>
    <row r="3" spans="1:24" ht="23.25" customHeight="1" x14ac:dyDescent="0.15">
      <c r="A3" s="89" t="s">
        <v>2</v>
      </c>
      <c r="B3" s="89"/>
      <c r="C3" s="89"/>
      <c r="D3" s="89"/>
      <c r="E3" s="89"/>
      <c r="F3" s="89"/>
      <c r="G3" s="89"/>
      <c r="H3" s="89"/>
      <c r="I3" s="89"/>
      <c r="J3" s="89"/>
      <c r="K3" s="89"/>
      <c r="L3" s="89"/>
      <c r="M3" s="89"/>
      <c r="N3" s="89"/>
      <c r="O3" s="89"/>
      <c r="P3" s="89"/>
      <c r="Q3" s="89"/>
      <c r="R3" s="89"/>
      <c r="S3" s="89"/>
      <c r="T3" s="89"/>
      <c r="U3" s="89"/>
      <c r="V3" s="89"/>
      <c r="W3" s="89"/>
      <c r="X3" s="89"/>
    </row>
    <row r="4" spans="1:24" ht="23.25" customHeight="1" x14ac:dyDescent="0.15">
      <c r="A4" s="2"/>
      <c r="B4" s="2"/>
      <c r="C4" s="2"/>
      <c r="D4" s="2"/>
      <c r="E4" s="2"/>
      <c r="F4" s="2"/>
      <c r="G4" s="2"/>
      <c r="H4" s="2"/>
      <c r="I4" s="2"/>
      <c r="J4" s="2"/>
      <c r="K4" s="2"/>
      <c r="L4" s="2"/>
      <c r="M4" s="2"/>
      <c r="N4" s="2"/>
      <c r="O4" s="2"/>
      <c r="P4" s="2"/>
      <c r="Q4" s="2"/>
      <c r="R4" s="2"/>
      <c r="S4" s="2"/>
      <c r="T4" s="2"/>
      <c r="U4" s="2"/>
      <c r="V4" s="2"/>
      <c r="W4" s="2"/>
    </row>
    <row r="5" spans="1:24" ht="23.25" customHeight="1" x14ac:dyDescent="0.15">
      <c r="P5" s="90" t="s">
        <v>42</v>
      </c>
      <c r="Q5" s="90"/>
      <c r="R5" s="44" t="s">
        <v>396</v>
      </c>
      <c r="S5" s="18" t="s">
        <v>41</v>
      </c>
      <c r="T5" s="44" t="s">
        <v>397</v>
      </c>
      <c r="U5" s="18" t="s">
        <v>40</v>
      </c>
      <c r="V5" s="44" t="s">
        <v>398</v>
      </c>
      <c r="W5" s="18" t="s">
        <v>39</v>
      </c>
      <c r="X5" s="17"/>
    </row>
    <row r="6" spans="1:24" ht="23.25" customHeight="1" x14ac:dyDescent="0.15">
      <c r="W6" s="3"/>
    </row>
    <row r="7" spans="1:24" ht="23.25" customHeight="1" x14ac:dyDescent="0.15">
      <c r="B7" s="1" t="s">
        <v>1</v>
      </c>
    </row>
    <row r="8" spans="1:24" ht="23.25" customHeight="1" x14ac:dyDescent="0.15">
      <c r="B8" s="1" t="s">
        <v>395</v>
      </c>
    </row>
    <row r="9" spans="1:24" ht="23.25" customHeight="1" x14ac:dyDescent="0.15"/>
    <row r="10" spans="1:24" ht="23.25" customHeight="1" x14ac:dyDescent="0.15">
      <c r="B10" s="1" t="s">
        <v>3</v>
      </c>
    </row>
    <row r="11" spans="1:24" ht="26.25" customHeight="1" x14ac:dyDescent="0.15">
      <c r="A11" s="91"/>
      <c r="B11" s="94" t="s">
        <v>14</v>
      </c>
      <c r="C11" s="94"/>
      <c r="D11" s="94"/>
      <c r="E11" s="94"/>
      <c r="F11" s="97"/>
      <c r="G11" s="100" t="s">
        <v>4</v>
      </c>
      <c r="H11" s="100"/>
      <c r="I11" s="100"/>
      <c r="J11" s="100"/>
      <c r="K11" s="100"/>
      <c r="L11" s="101"/>
      <c r="M11" s="102" t="s">
        <v>9</v>
      </c>
      <c r="N11" s="103"/>
      <c r="O11" s="103"/>
      <c r="P11" s="103"/>
      <c r="Q11" s="104"/>
      <c r="R11" s="168">
        <v>110</v>
      </c>
      <c r="S11" s="169"/>
      <c r="T11" s="169"/>
      <c r="U11" s="169"/>
      <c r="V11" s="170"/>
      <c r="W11" s="108" t="s">
        <v>8</v>
      </c>
      <c r="X11" s="109"/>
    </row>
    <row r="12" spans="1:24" ht="26.25" customHeight="1" x14ac:dyDescent="0.15">
      <c r="A12" s="92"/>
      <c r="B12" s="95"/>
      <c r="C12" s="95"/>
      <c r="D12" s="95"/>
      <c r="E12" s="95"/>
      <c r="F12" s="98"/>
      <c r="G12" s="100" t="s">
        <v>7</v>
      </c>
      <c r="H12" s="100"/>
      <c r="I12" s="100"/>
      <c r="J12" s="100"/>
      <c r="K12" s="100"/>
      <c r="L12" s="101"/>
      <c r="M12" s="102" t="s">
        <v>9</v>
      </c>
      <c r="N12" s="103"/>
      <c r="O12" s="103"/>
      <c r="P12" s="103"/>
      <c r="Q12" s="104"/>
      <c r="R12" s="168">
        <v>2</v>
      </c>
      <c r="S12" s="169"/>
      <c r="T12" s="169"/>
      <c r="U12" s="169"/>
      <c r="V12" s="170"/>
      <c r="W12" s="108" t="s">
        <v>8</v>
      </c>
      <c r="X12" s="109"/>
    </row>
    <row r="13" spans="1:24" ht="26.25" customHeight="1" x14ac:dyDescent="0.15">
      <c r="A13" s="92"/>
      <c r="B13" s="95"/>
      <c r="C13" s="95"/>
      <c r="D13" s="95"/>
      <c r="E13" s="95"/>
      <c r="F13" s="98"/>
      <c r="G13" s="100" t="s">
        <v>5</v>
      </c>
      <c r="H13" s="100"/>
      <c r="I13" s="100"/>
      <c r="J13" s="100"/>
      <c r="K13" s="100"/>
      <c r="L13" s="101"/>
      <c r="M13" s="102" t="s">
        <v>9</v>
      </c>
      <c r="N13" s="103"/>
      <c r="O13" s="103"/>
      <c r="P13" s="103"/>
      <c r="Q13" s="104"/>
      <c r="R13" s="168">
        <v>35</v>
      </c>
      <c r="S13" s="169"/>
      <c r="T13" s="169"/>
      <c r="U13" s="169"/>
      <c r="V13" s="170"/>
      <c r="W13" s="108" t="s">
        <v>8</v>
      </c>
      <c r="X13" s="109"/>
    </row>
    <row r="14" spans="1:24" ht="26.25" customHeight="1" x14ac:dyDescent="0.15">
      <c r="A14" s="93"/>
      <c r="B14" s="96"/>
      <c r="C14" s="96"/>
      <c r="D14" s="96"/>
      <c r="E14" s="96"/>
      <c r="F14" s="99"/>
      <c r="G14" s="100" t="s">
        <v>6</v>
      </c>
      <c r="H14" s="100"/>
      <c r="I14" s="100"/>
      <c r="J14" s="100"/>
      <c r="K14" s="100"/>
      <c r="L14" s="101"/>
      <c r="M14" s="102" t="s">
        <v>9</v>
      </c>
      <c r="N14" s="103"/>
      <c r="O14" s="103"/>
      <c r="P14" s="103"/>
      <c r="Q14" s="104"/>
      <c r="R14" s="168">
        <v>1</v>
      </c>
      <c r="S14" s="169"/>
      <c r="T14" s="169"/>
      <c r="U14" s="169"/>
      <c r="V14" s="170"/>
      <c r="W14" s="108" t="s">
        <v>8</v>
      </c>
      <c r="X14" s="109"/>
    </row>
    <row r="15" spans="1:24" ht="30" customHeight="1" x14ac:dyDescent="0.15">
      <c r="A15" s="122"/>
      <c r="B15" s="123"/>
      <c r="C15" s="123"/>
      <c r="D15" s="123"/>
      <c r="E15" s="123"/>
      <c r="F15" s="124"/>
      <c r="G15" s="125" t="s">
        <v>348</v>
      </c>
      <c r="H15" s="126"/>
      <c r="I15" s="126"/>
      <c r="J15" s="126"/>
      <c r="K15" s="126"/>
      <c r="L15" s="126"/>
      <c r="M15" s="126"/>
      <c r="N15" s="126"/>
      <c r="O15" s="127"/>
      <c r="P15" s="128" t="s">
        <v>349</v>
      </c>
      <c r="Q15" s="129"/>
      <c r="R15" s="129"/>
      <c r="S15" s="129"/>
      <c r="T15" s="129"/>
      <c r="U15" s="129"/>
      <c r="V15" s="129"/>
      <c r="W15" s="129"/>
      <c r="X15" s="130"/>
    </row>
    <row r="16" spans="1:24" ht="13.5" customHeight="1" x14ac:dyDescent="0.15">
      <c r="A16" s="9"/>
      <c r="B16" s="110" t="s">
        <v>37</v>
      </c>
      <c r="C16" s="110"/>
      <c r="D16" s="110"/>
      <c r="E16" s="110"/>
      <c r="F16" s="6"/>
      <c r="G16" s="203" t="s">
        <v>334</v>
      </c>
      <c r="H16" s="204"/>
      <c r="I16" s="204"/>
      <c r="J16" s="204"/>
      <c r="K16" s="204"/>
      <c r="L16" s="204"/>
      <c r="M16" s="204"/>
      <c r="N16" s="204"/>
      <c r="O16" s="204"/>
      <c r="P16" s="205"/>
      <c r="Q16" s="206"/>
      <c r="R16" s="206"/>
      <c r="S16" s="206"/>
      <c r="T16" s="206"/>
      <c r="U16" s="206"/>
      <c r="V16" s="206"/>
      <c r="W16" s="206"/>
      <c r="X16" s="207"/>
    </row>
    <row r="17" spans="1:24" ht="35.25" customHeight="1" x14ac:dyDescent="0.15">
      <c r="A17" s="7"/>
      <c r="B17" s="116" t="s">
        <v>38</v>
      </c>
      <c r="C17" s="116"/>
      <c r="D17" s="116"/>
      <c r="E17" s="116"/>
      <c r="F17" s="8"/>
      <c r="G17" s="201" t="s">
        <v>333</v>
      </c>
      <c r="H17" s="202"/>
      <c r="I17" s="202"/>
      <c r="J17" s="202"/>
      <c r="K17" s="202"/>
      <c r="L17" s="202"/>
      <c r="M17" s="202"/>
      <c r="N17" s="202"/>
      <c r="O17" s="202"/>
      <c r="P17" s="171"/>
      <c r="Q17" s="172"/>
      <c r="R17" s="172"/>
      <c r="S17" s="172"/>
      <c r="T17" s="172"/>
      <c r="U17" s="172"/>
      <c r="V17" s="172"/>
      <c r="W17" s="172"/>
      <c r="X17" s="173"/>
    </row>
    <row r="18" spans="1:24" ht="26.25" customHeight="1" x14ac:dyDescent="0.15">
      <c r="A18" s="4"/>
      <c r="B18" s="131" t="s">
        <v>10</v>
      </c>
      <c r="C18" s="131"/>
      <c r="D18" s="131"/>
      <c r="E18" s="131"/>
      <c r="F18" s="5"/>
      <c r="G18" s="192" t="s">
        <v>330</v>
      </c>
      <c r="H18" s="193"/>
      <c r="I18" s="193"/>
      <c r="J18" s="193"/>
      <c r="K18" s="193"/>
      <c r="L18" s="193"/>
      <c r="M18" s="193"/>
      <c r="N18" s="193"/>
      <c r="O18" s="194"/>
      <c r="P18" s="197"/>
      <c r="Q18" s="193"/>
      <c r="R18" s="193"/>
      <c r="S18" s="193"/>
      <c r="T18" s="193"/>
      <c r="U18" s="193"/>
      <c r="V18" s="193"/>
      <c r="W18" s="193"/>
      <c r="X18" s="198"/>
    </row>
    <row r="19" spans="1:24" ht="26.25" customHeight="1" x14ac:dyDescent="0.15">
      <c r="A19" s="4"/>
      <c r="B19" s="131" t="s">
        <v>11</v>
      </c>
      <c r="C19" s="131"/>
      <c r="D19" s="131"/>
      <c r="E19" s="131"/>
      <c r="F19" s="5"/>
      <c r="G19" s="192" t="s">
        <v>27</v>
      </c>
      <c r="H19" s="193"/>
      <c r="I19" s="193"/>
      <c r="J19" s="193"/>
      <c r="K19" s="193"/>
      <c r="L19" s="193"/>
      <c r="M19" s="193"/>
      <c r="N19" s="193"/>
      <c r="O19" s="193"/>
      <c r="P19" s="197"/>
      <c r="Q19" s="193"/>
      <c r="R19" s="193"/>
      <c r="S19" s="193"/>
      <c r="T19" s="193"/>
      <c r="U19" s="193"/>
      <c r="V19" s="193"/>
      <c r="W19" s="193"/>
      <c r="X19" s="198"/>
    </row>
    <row r="20" spans="1:24" ht="26.25" customHeight="1" x14ac:dyDescent="0.15">
      <c r="A20" s="4"/>
      <c r="B20" s="131" t="s">
        <v>12</v>
      </c>
      <c r="C20" s="131"/>
      <c r="D20" s="131"/>
      <c r="E20" s="131"/>
      <c r="F20" s="5"/>
      <c r="G20" s="192" t="s">
        <v>331</v>
      </c>
      <c r="H20" s="193"/>
      <c r="I20" s="193"/>
      <c r="J20" s="193"/>
      <c r="K20" s="193"/>
      <c r="L20" s="193"/>
      <c r="M20" s="193"/>
      <c r="N20" s="193"/>
      <c r="O20" s="193"/>
      <c r="P20" s="197"/>
      <c r="Q20" s="193"/>
      <c r="R20" s="193"/>
      <c r="S20" s="193"/>
      <c r="T20" s="193"/>
      <c r="U20" s="193"/>
      <c r="V20" s="193"/>
      <c r="W20" s="193"/>
      <c r="X20" s="198"/>
    </row>
    <row r="21" spans="1:24" ht="26.25" customHeight="1" x14ac:dyDescent="0.15">
      <c r="A21" s="4"/>
      <c r="B21" s="131" t="s">
        <v>13</v>
      </c>
      <c r="C21" s="131"/>
      <c r="D21" s="131"/>
      <c r="E21" s="131"/>
      <c r="F21" s="5"/>
      <c r="G21" s="192" t="s">
        <v>332</v>
      </c>
      <c r="H21" s="193"/>
      <c r="I21" s="193"/>
      <c r="J21" s="193"/>
      <c r="K21" s="193"/>
      <c r="L21" s="193"/>
      <c r="M21" s="193"/>
      <c r="N21" s="193"/>
      <c r="O21" s="193"/>
      <c r="P21" s="197"/>
      <c r="Q21" s="193"/>
      <c r="R21" s="193"/>
      <c r="S21" s="193"/>
      <c r="T21" s="193"/>
      <c r="U21" s="193"/>
      <c r="V21" s="193"/>
      <c r="W21" s="193"/>
      <c r="X21" s="198"/>
    </row>
    <row r="22" spans="1:24" ht="26.25" customHeight="1" x14ac:dyDescent="0.15">
      <c r="A22" s="4"/>
      <c r="B22" s="131" t="s">
        <v>15</v>
      </c>
      <c r="C22" s="131"/>
      <c r="D22" s="131"/>
      <c r="E22" s="131"/>
      <c r="F22" s="5"/>
      <c r="G22" s="195" t="s">
        <v>336</v>
      </c>
      <c r="H22" s="196"/>
      <c r="I22" s="196"/>
      <c r="J22" s="196"/>
      <c r="K22" s="196"/>
      <c r="L22" s="196"/>
      <c r="M22" s="196"/>
      <c r="N22" s="196"/>
      <c r="O22" s="196"/>
      <c r="P22" s="199"/>
      <c r="Q22" s="196"/>
      <c r="R22" s="196"/>
      <c r="S22" s="196"/>
      <c r="T22" s="196"/>
      <c r="U22" s="196"/>
      <c r="V22" s="196"/>
      <c r="W22" s="196"/>
      <c r="X22" s="200"/>
    </row>
    <row r="23" spans="1:24" ht="26.25" customHeight="1" x14ac:dyDescent="0.15">
      <c r="A23" s="104"/>
      <c r="B23" s="148"/>
      <c r="C23" s="148"/>
      <c r="D23" s="148"/>
      <c r="E23" s="148"/>
      <c r="F23" s="148"/>
      <c r="G23" s="131" t="s">
        <v>16</v>
      </c>
      <c r="H23" s="131"/>
      <c r="I23" s="131"/>
      <c r="J23" s="131"/>
      <c r="K23" s="131"/>
      <c r="L23" s="131"/>
      <c r="M23" s="131"/>
      <c r="N23" s="131"/>
      <c r="O23" s="131"/>
      <c r="P23" s="131"/>
      <c r="Q23" s="131"/>
      <c r="R23" s="131"/>
      <c r="S23" s="148"/>
      <c r="T23" s="148"/>
      <c r="U23" s="148"/>
      <c r="V23" s="148"/>
      <c r="W23" s="148"/>
      <c r="X23" s="102"/>
    </row>
    <row r="24" spans="1:24" ht="26.25" customHeight="1" x14ac:dyDescent="0.15">
      <c r="A24" s="41"/>
      <c r="B24" s="15"/>
      <c r="C24" s="15"/>
      <c r="D24" s="15"/>
      <c r="E24" s="15"/>
      <c r="F24" s="6"/>
      <c r="G24" s="190" t="s">
        <v>338</v>
      </c>
      <c r="H24" s="190"/>
      <c r="I24" s="190"/>
      <c r="J24" s="190"/>
      <c r="K24" s="190"/>
      <c r="L24" s="190"/>
      <c r="M24" s="190"/>
      <c r="N24" s="190"/>
      <c r="O24" s="190"/>
      <c r="P24" s="190"/>
      <c r="Q24" s="190"/>
      <c r="R24" s="190"/>
      <c r="S24" s="190"/>
      <c r="T24" s="190"/>
      <c r="U24" s="190"/>
      <c r="V24" s="190"/>
      <c r="W24" s="190"/>
      <c r="X24" s="191"/>
    </row>
    <row r="25" spans="1:24" ht="26.25" customHeight="1" x14ac:dyDescent="0.15">
      <c r="A25" s="42"/>
      <c r="B25" s="189" t="s">
        <v>337</v>
      </c>
      <c r="C25" s="189"/>
      <c r="D25" s="189"/>
      <c r="E25" s="189"/>
      <c r="F25" s="43"/>
      <c r="G25" s="190"/>
      <c r="H25" s="190"/>
      <c r="I25" s="190"/>
      <c r="J25" s="190"/>
      <c r="K25" s="190"/>
      <c r="L25" s="190"/>
      <c r="M25" s="190"/>
      <c r="N25" s="190"/>
      <c r="O25" s="190"/>
      <c r="P25" s="190"/>
      <c r="Q25" s="190"/>
      <c r="R25" s="190"/>
      <c r="S25" s="190"/>
      <c r="T25" s="190"/>
      <c r="U25" s="190"/>
      <c r="V25" s="190"/>
      <c r="W25" s="190"/>
      <c r="X25" s="191"/>
    </row>
    <row r="26" spans="1:24" ht="26.25" customHeight="1" x14ac:dyDescent="0.15">
      <c r="A26" s="7"/>
      <c r="B26" s="16"/>
      <c r="C26" s="16"/>
      <c r="D26" s="16"/>
      <c r="E26" s="16"/>
      <c r="F26" s="8"/>
      <c r="G26" s="190"/>
      <c r="H26" s="190"/>
      <c r="I26" s="190"/>
      <c r="J26" s="190"/>
      <c r="K26" s="190"/>
      <c r="L26" s="190"/>
      <c r="M26" s="190"/>
      <c r="N26" s="190"/>
      <c r="O26" s="190"/>
      <c r="P26" s="190"/>
      <c r="Q26" s="190"/>
      <c r="R26" s="190"/>
      <c r="S26" s="190"/>
      <c r="T26" s="190"/>
      <c r="U26" s="190"/>
      <c r="V26" s="190"/>
      <c r="W26" s="190"/>
      <c r="X26" s="191"/>
    </row>
    <row r="27" spans="1:24" ht="26.25" customHeight="1" x14ac:dyDescent="0.15">
      <c r="A27" s="104"/>
      <c r="B27" s="148"/>
      <c r="C27" s="148"/>
      <c r="D27" s="148"/>
      <c r="E27" s="148"/>
      <c r="F27" s="148"/>
      <c r="G27" s="131" t="s">
        <v>22</v>
      </c>
      <c r="H27" s="131"/>
      <c r="I27" s="131"/>
      <c r="J27" s="131"/>
      <c r="K27" s="131"/>
      <c r="L27" s="131"/>
      <c r="M27" s="131"/>
      <c r="N27" s="131"/>
      <c r="O27" s="131"/>
      <c r="P27" s="131"/>
      <c r="Q27" s="131"/>
      <c r="R27" s="131"/>
      <c r="S27" s="174"/>
      <c r="T27" s="174"/>
      <c r="U27" s="174"/>
      <c r="V27" s="174"/>
      <c r="W27" s="174"/>
      <c r="X27" s="175"/>
    </row>
    <row r="28" spans="1:24" ht="22.5" customHeight="1" x14ac:dyDescent="0.15">
      <c r="A28" s="176" t="s">
        <v>36</v>
      </c>
      <c r="B28" s="177"/>
      <c r="C28" s="177"/>
      <c r="D28" s="177"/>
      <c r="E28" s="177"/>
      <c r="F28" s="177"/>
      <c r="G28" s="177"/>
      <c r="H28" s="177"/>
      <c r="I28" s="177"/>
      <c r="J28" s="177"/>
      <c r="K28" s="177"/>
      <c r="L28" s="177"/>
      <c r="M28" s="177"/>
      <c r="N28" s="177"/>
      <c r="O28" s="177"/>
      <c r="P28" s="177"/>
      <c r="Q28" s="177"/>
      <c r="R28" s="177"/>
      <c r="S28" s="177"/>
      <c r="T28" s="177"/>
      <c r="U28" s="177"/>
      <c r="V28" s="177"/>
      <c r="W28" s="177"/>
      <c r="X28" s="178"/>
    </row>
    <row r="29" spans="1:24" ht="22.5" customHeight="1" x14ac:dyDescent="0.15">
      <c r="A29" s="179"/>
      <c r="B29" s="180"/>
      <c r="C29" s="180"/>
      <c r="D29" s="180"/>
      <c r="E29" s="180"/>
      <c r="F29" s="180"/>
      <c r="G29" s="180"/>
      <c r="H29" s="180"/>
      <c r="I29" s="180"/>
      <c r="J29" s="180"/>
      <c r="K29" s="180"/>
      <c r="L29" s="180"/>
      <c r="M29" s="180"/>
      <c r="N29" s="180"/>
      <c r="O29" s="180"/>
      <c r="P29" s="180"/>
      <c r="Q29" s="180"/>
      <c r="R29" s="180"/>
      <c r="S29" s="180"/>
      <c r="T29" s="180"/>
      <c r="U29" s="180"/>
      <c r="V29" s="180"/>
      <c r="W29" s="180"/>
      <c r="X29" s="181"/>
    </row>
    <row r="30" spans="1:24" ht="22.5" customHeight="1" x14ac:dyDescent="0.15">
      <c r="A30" s="179"/>
      <c r="B30" s="180"/>
      <c r="C30" s="180"/>
      <c r="D30" s="180"/>
      <c r="E30" s="180"/>
      <c r="F30" s="180"/>
      <c r="G30" s="180"/>
      <c r="H30" s="180"/>
      <c r="I30" s="180"/>
      <c r="J30" s="180"/>
      <c r="K30" s="180"/>
      <c r="L30" s="180"/>
      <c r="M30" s="180"/>
      <c r="N30" s="180"/>
      <c r="O30" s="180"/>
      <c r="P30" s="180"/>
      <c r="Q30" s="180"/>
      <c r="R30" s="180"/>
      <c r="S30" s="180"/>
      <c r="T30" s="180"/>
      <c r="U30" s="180"/>
      <c r="V30" s="180"/>
      <c r="W30" s="180"/>
      <c r="X30" s="181"/>
    </row>
    <row r="31" spans="1:24" ht="22.5" customHeight="1" x14ac:dyDescent="0.15">
      <c r="A31" s="179"/>
      <c r="B31" s="180"/>
      <c r="C31" s="180"/>
      <c r="D31" s="180"/>
      <c r="E31" s="180"/>
      <c r="F31" s="180"/>
      <c r="G31" s="180"/>
      <c r="H31" s="180"/>
      <c r="I31" s="180"/>
      <c r="J31" s="180"/>
      <c r="K31" s="180"/>
      <c r="L31" s="180"/>
      <c r="M31" s="180"/>
      <c r="N31" s="180"/>
      <c r="O31" s="180"/>
      <c r="P31" s="180"/>
      <c r="Q31" s="180"/>
      <c r="R31" s="180"/>
      <c r="S31" s="180"/>
      <c r="T31" s="180"/>
      <c r="U31" s="180"/>
      <c r="V31" s="180"/>
      <c r="W31" s="180"/>
      <c r="X31" s="181"/>
    </row>
    <row r="32" spans="1:24" ht="22.5" customHeight="1" x14ac:dyDescent="0.15">
      <c r="A32" s="179"/>
      <c r="B32" s="180"/>
      <c r="C32" s="180"/>
      <c r="D32" s="180"/>
      <c r="E32" s="180"/>
      <c r="F32" s="180"/>
      <c r="G32" s="180"/>
      <c r="H32" s="180"/>
      <c r="I32" s="180"/>
      <c r="J32" s="180"/>
      <c r="K32" s="180"/>
      <c r="L32" s="180"/>
      <c r="M32" s="180"/>
      <c r="N32" s="180"/>
      <c r="O32" s="180"/>
      <c r="P32" s="180"/>
      <c r="Q32" s="180"/>
      <c r="R32" s="180"/>
      <c r="S32" s="180"/>
      <c r="T32" s="180"/>
      <c r="U32" s="180"/>
      <c r="V32" s="180"/>
      <c r="W32" s="180"/>
      <c r="X32" s="181"/>
    </row>
    <row r="33" spans="1:24" ht="22.5" customHeight="1" x14ac:dyDescent="0.15">
      <c r="A33" s="182"/>
      <c r="B33" s="183"/>
      <c r="C33" s="183"/>
      <c r="D33" s="183"/>
      <c r="E33" s="183"/>
      <c r="F33" s="183"/>
      <c r="G33" s="183"/>
      <c r="H33" s="183"/>
      <c r="I33" s="183"/>
      <c r="J33" s="183"/>
      <c r="K33" s="183"/>
      <c r="L33" s="183"/>
      <c r="M33" s="183"/>
      <c r="N33" s="183"/>
      <c r="O33" s="183"/>
      <c r="P33" s="183"/>
      <c r="Q33" s="183"/>
      <c r="R33" s="183"/>
      <c r="S33" s="183"/>
      <c r="T33" s="183"/>
      <c r="U33" s="183"/>
      <c r="V33" s="183"/>
      <c r="W33" s="183"/>
      <c r="X33" s="184"/>
    </row>
    <row r="34" spans="1:24" ht="23.25" customHeight="1" x14ac:dyDescent="0.15">
      <c r="V34" s="110" t="s">
        <v>17</v>
      </c>
      <c r="W34" s="110"/>
      <c r="X34" s="110"/>
    </row>
    <row r="35" spans="1:24" ht="26.25" customHeight="1" x14ac:dyDescent="0.15">
      <c r="A35" s="158" t="s">
        <v>347</v>
      </c>
      <c r="B35" s="159"/>
      <c r="C35" s="159"/>
      <c r="D35" s="159"/>
      <c r="E35" s="159"/>
      <c r="F35" s="159"/>
      <c r="G35" s="159"/>
      <c r="H35" s="159"/>
      <c r="I35" s="159"/>
      <c r="J35" s="159"/>
      <c r="K35" s="159"/>
      <c r="L35" s="159"/>
      <c r="M35" s="159"/>
      <c r="N35" s="159"/>
      <c r="O35" s="159"/>
      <c r="P35" s="159"/>
      <c r="Q35" s="159"/>
      <c r="R35" s="159"/>
      <c r="S35" s="159"/>
      <c r="T35" s="159"/>
      <c r="U35" s="159"/>
      <c r="V35" s="159"/>
      <c r="W35" s="159"/>
      <c r="X35" s="160"/>
    </row>
    <row r="36" spans="1:24" ht="26.25" customHeight="1" x14ac:dyDescent="0.15">
      <c r="A36" s="161"/>
      <c r="B36" s="162"/>
      <c r="C36" s="162"/>
      <c r="D36" s="162"/>
      <c r="E36" s="162"/>
      <c r="F36" s="162"/>
      <c r="G36" s="162"/>
      <c r="H36" s="162"/>
      <c r="I36" s="162"/>
      <c r="J36" s="162"/>
      <c r="K36" s="162"/>
      <c r="L36" s="162"/>
      <c r="M36" s="162"/>
      <c r="N36" s="162"/>
      <c r="O36" s="162"/>
      <c r="P36" s="162"/>
      <c r="Q36" s="162"/>
      <c r="R36" s="162"/>
      <c r="S36" s="162"/>
      <c r="T36" s="162"/>
      <c r="U36" s="162"/>
      <c r="V36" s="162"/>
      <c r="W36" s="162"/>
      <c r="X36" s="163"/>
    </row>
    <row r="37" spans="1:24" ht="26.25" customHeight="1" x14ac:dyDescent="0.15">
      <c r="A37" s="103" t="s">
        <v>19</v>
      </c>
      <c r="B37" s="103"/>
      <c r="C37" s="103"/>
      <c r="D37" s="103"/>
      <c r="E37" s="103"/>
      <c r="F37" s="103"/>
      <c r="G37" s="164" t="s">
        <v>20</v>
      </c>
      <c r="H37" s="103"/>
      <c r="I37" s="103"/>
      <c r="J37" s="103"/>
      <c r="K37" s="103"/>
      <c r="L37" s="103"/>
      <c r="M37" s="165" t="s">
        <v>4</v>
      </c>
      <c r="N37" s="165"/>
      <c r="O37" s="165"/>
      <c r="P37" s="103" t="s">
        <v>7</v>
      </c>
      <c r="Q37" s="103"/>
      <c r="R37" s="103"/>
      <c r="S37" s="103" t="s">
        <v>18</v>
      </c>
      <c r="T37" s="103"/>
      <c r="U37" s="103"/>
      <c r="V37" s="103" t="s">
        <v>6</v>
      </c>
      <c r="W37" s="103"/>
      <c r="X37" s="103"/>
    </row>
    <row r="38" spans="1:24" ht="26.25" customHeight="1" x14ac:dyDescent="0.15">
      <c r="A38" s="103"/>
      <c r="B38" s="103"/>
      <c r="C38" s="103"/>
      <c r="D38" s="103"/>
      <c r="E38" s="103"/>
      <c r="F38" s="103"/>
      <c r="G38" s="103"/>
      <c r="H38" s="103"/>
      <c r="I38" s="103"/>
      <c r="J38" s="103"/>
      <c r="K38" s="103"/>
      <c r="L38" s="103"/>
      <c r="M38" s="165"/>
      <c r="N38" s="165"/>
      <c r="O38" s="165"/>
      <c r="P38" s="103"/>
      <c r="Q38" s="103"/>
      <c r="R38" s="103"/>
      <c r="S38" s="103"/>
      <c r="T38" s="103"/>
      <c r="U38" s="103"/>
      <c r="V38" s="103"/>
      <c r="W38" s="103"/>
      <c r="X38" s="103"/>
    </row>
    <row r="39" spans="1:24" ht="26.25" customHeight="1" x14ac:dyDescent="0.15">
      <c r="A39" s="185" t="s">
        <v>23</v>
      </c>
      <c r="B39" s="185"/>
      <c r="C39" s="185"/>
      <c r="D39" s="185"/>
      <c r="E39" s="185"/>
      <c r="F39" s="185"/>
      <c r="G39" s="10" t="s">
        <v>9</v>
      </c>
      <c r="H39" s="186">
        <v>1234567890</v>
      </c>
      <c r="I39" s="186"/>
      <c r="J39" s="186"/>
      <c r="K39" s="186"/>
      <c r="L39" s="11" t="s">
        <v>8</v>
      </c>
      <c r="M39" s="185" t="s">
        <v>24</v>
      </c>
      <c r="N39" s="185"/>
      <c r="O39" s="185"/>
      <c r="P39" s="185"/>
      <c r="Q39" s="185"/>
      <c r="R39" s="185"/>
      <c r="S39" s="185" t="s">
        <v>24</v>
      </c>
      <c r="T39" s="185"/>
      <c r="U39" s="185"/>
      <c r="V39" s="185" t="s">
        <v>24</v>
      </c>
      <c r="W39" s="185"/>
      <c r="X39" s="185"/>
    </row>
    <row r="40" spans="1:24" ht="26.25" customHeight="1" x14ac:dyDescent="0.15">
      <c r="A40" s="185" t="s">
        <v>25</v>
      </c>
      <c r="B40" s="185"/>
      <c r="C40" s="185"/>
      <c r="D40" s="185"/>
      <c r="E40" s="185"/>
      <c r="F40" s="185"/>
      <c r="G40" s="10" t="s">
        <v>9</v>
      </c>
      <c r="H40" s="186">
        <v>1234567891</v>
      </c>
      <c r="I40" s="186"/>
      <c r="J40" s="186"/>
      <c r="K40" s="186"/>
      <c r="L40" s="11" t="s">
        <v>8</v>
      </c>
      <c r="M40" s="185"/>
      <c r="N40" s="185"/>
      <c r="O40" s="185"/>
      <c r="P40" s="185"/>
      <c r="Q40" s="185"/>
      <c r="R40" s="185"/>
      <c r="S40" s="185"/>
      <c r="T40" s="185"/>
      <c r="U40" s="185"/>
      <c r="V40" s="185" t="s">
        <v>24</v>
      </c>
      <c r="W40" s="185"/>
      <c r="X40" s="185"/>
    </row>
    <row r="41" spans="1:24" ht="26.25" customHeight="1" x14ac:dyDescent="0.15">
      <c r="A41" s="185" t="s">
        <v>26</v>
      </c>
      <c r="B41" s="185"/>
      <c r="C41" s="185"/>
      <c r="D41" s="185"/>
      <c r="E41" s="185"/>
      <c r="F41" s="185"/>
      <c r="G41" s="10" t="s">
        <v>9</v>
      </c>
      <c r="H41" s="186">
        <v>1234567892</v>
      </c>
      <c r="I41" s="186"/>
      <c r="J41" s="186"/>
      <c r="K41" s="186"/>
      <c r="L41" s="11" t="s">
        <v>8</v>
      </c>
      <c r="M41" s="185" t="s">
        <v>24</v>
      </c>
      <c r="N41" s="185"/>
      <c r="O41" s="185"/>
      <c r="P41" s="185"/>
      <c r="Q41" s="185"/>
      <c r="R41" s="185"/>
      <c r="S41" s="185" t="s">
        <v>24</v>
      </c>
      <c r="T41" s="185"/>
      <c r="U41" s="185"/>
      <c r="V41" s="185"/>
      <c r="W41" s="185"/>
      <c r="X41" s="185"/>
    </row>
    <row r="42" spans="1:24" ht="26.25" customHeight="1" x14ac:dyDescent="0.15">
      <c r="A42" s="185"/>
      <c r="B42" s="185"/>
      <c r="C42" s="185"/>
      <c r="D42" s="185"/>
      <c r="E42" s="185"/>
      <c r="F42" s="185"/>
      <c r="G42" s="10" t="s">
        <v>9</v>
      </c>
      <c r="H42" s="187"/>
      <c r="I42" s="187"/>
      <c r="J42" s="187"/>
      <c r="K42" s="187"/>
      <c r="L42" s="11" t="s">
        <v>8</v>
      </c>
      <c r="M42" s="188"/>
      <c r="N42" s="188"/>
      <c r="O42" s="188"/>
      <c r="P42" s="188"/>
      <c r="Q42" s="188"/>
      <c r="R42" s="188"/>
      <c r="S42" s="188"/>
      <c r="T42" s="188"/>
      <c r="U42" s="188"/>
      <c r="V42" s="188"/>
      <c r="W42" s="188"/>
      <c r="X42" s="188"/>
    </row>
    <row r="43" spans="1:24" ht="26.25" customHeight="1" x14ac:dyDescent="0.15">
      <c r="A43" s="185"/>
      <c r="B43" s="185"/>
      <c r="C43" s="185"/>
      <c r="D43" s="185"/>
      <c r="E43" s="185"/>
      <c r="F43" s="185"/>
      <c r="G43" s="10" t="s">
        <v>9</v>
      </c>
      <c r="H43" s="187"/>
      <c r="I43" s="187"/>
      <c r="J43" s="187"/>
      <c r="K43" s="187"/>
      <c r="L43" s="11" t="s">
        <v>8</v>
      </c>
      <c r="M43" s="188"/>
      <c r="N43" s="188"/>
      <c r="O43" s="188"/>
      <c r="P43" s="188"/>
      <c r="Q43" s="188"/>
      <c r="R43" s="188"/>
      <c r="S43" s="188"/>
      <c r="T43" s="188"/>
      <c r="U43" s="188"/>
      <c r="V43" s="188"/>
      <c r="W43" s="188"/>
      <c r="X43" s="188"/>
    </row>
    <row r="44" spans="1:24" ht="26.25" customHeight="1" x14ac:dyDescent="0.15">
      <c r="A44" s="185"/>
      <c r="B44" s="185"/>
      <c r="C44" s="185"/>
      <c r="D44" s="185"/>
      <c r="E44" s="185"/>
      <c r="F44" s="185"/>
      <c r="G44" s="10" t="s">
        <v>9</v>
      </c>
      <c r="H44" s="187"/>
      <c r="I44" s="187"/>
      <c r="J44" s="187"/>
      <c r="K44" s="187"/>
      <c r="L44" s="11" t="s">
        <v>8</v>
      </c>
      <c r="M44" s="188"/>
      <c r="N44" s="188"/>
      <c r="O44" s="188"/>
      <c r="P44" s="188"/>
      <c r="Q44" s="188"/>
      <c r="R44" s="188"/>
      <c r="S44" s="188"/>
      <c r="T44" s="188"/>
      <c r="U44" s="188"/>
      <c r="V44" s="188"/>
      <c r="W44" s="188"/>
      <c r="X44" s="188"/>
    </row>
    <row r="45" spans="1:24" ht="26.25" customHeight="1" x14ac:dyDescent="0.15">
      <c r="A45" s="185"/>
      <c r="B45" s="185"/>
      <c r="C45" s="185"/>
      <c r="D45" s="185"/>
      <c r="E45" s="185"/>
      <c r="F45" s="185"/>
      <c r="G45" s="10" t="s">
        <v>9</v>
      </c>
      <c r="H45" s="187"/>
      <c r="I45" s="187"/>
      <c r="J45" s="187"/>
      <c r="K45" s="187"/>
      <c r="L45" s="11" t="s">
        <v>8</v>
      </c>
      <c r="M45" s="188"/>
      <c r="N45" s="188"/>
      <c r="O45" s="188"/>
      <c r="P45" s="188"/>
      <c r="Q45" s="188"/>
      <c r="R45" s="188"/>
      <c r="S45" s="188"/>
      <c r="T45" s="188"/>
      <c r="U45" s="188"/>
      <c r="V45" s="188"/>
      <c r="W45" s="188"/>
      <c r="X45" s="188"/>
    </row>
    <row r="46" spans="1:24" ht="26.25" customHeight="1" x14ac:dyDescent="0.15">
      <c r="A46" s="185"/>
      <c r="B46" s="185"/>
      <c r="C46" s="185"/>
      <c r="D46" s="185"/>
      <c r="E46" s="185"/>
      <c r="F46" s="185"/>
      <c r="G46" s="10" t="s">
        <v>9</v>
      </c>
      <c r="H46" s="187"/>
      <c r="I46" s="187"/>
      <c r="J46" s="187"/>
      <c r="K46" s="187"/>
      <c r="L46" s="11" t="s">
        <v>8</v>
      </c>
      <c r="M46" s="188"/>
      <c r="N46" s="188"/>
      <c r="O46" s="188"/>
      <c r="P46" s="188"/>
      <c r="Q46" s="188"/>
      <c r="R46" s="188"/>
      <c r="S46" s="188"/>
      <c r="T46" s="188"/>
      <c r="U46" s="188"/>
      <c r="V46" s="188"/>
      <c r="W46" s="188"/>
      <c r="X46" s="188"/>
    </row>
    <row r="47" spans="1:24" ht="26.25" customHeight="1" x14ac:dyDescent="0.15">
      <c r="A47" s="185"/>
      <c r="B47" s="185"/>
      <c r="C47" s="185"/>
      <c r="D47" s="185"/>
      <c r="E47" s="185"/>
      <c r="F47" s="185"/>
      <c r="G47" s="10" t="s">
        <v>9</v>
      </c>
      <c r="H47" s="187"/>
      <c r="I47" s="187"/>
      <c r="J47" s="187"/>
      <c r="K47" s="187"/>
      <c r="L47" s="11" t="s">
        <v>8</v>
      </c>
      <c r="M47" s="188"/>
      <c r="N47" s="188"/>
      <c r="O47" s="188"/>
      <c r="P47" s="188"/>
      <c r="Q47" s="188"/>
      <c r="R47" s="188"/>
      <c r="S47" s="188"/>
      <c r="T47" s="188"/>
      <c r="U47" s="188"/>
      <c r="V47" s="188"/>
      <c r="W47" s="188"/>
      <c r="X47" s="188"/>
    </row>
    <row r="48" spans="1:24" ht="26.25" customHeight="1" x14ac:dyDescent="0.15">
      <c r="A48" s="185"/>
      <c r="B48" s="185"/>
      <c r="C48" s="185"/>
      <c r="D48" s="185"/>
      <c r="E48" s="185"/>
      <c r="F48" s="185"/>
      <c r="G48" s="10" t="s">
        <v>9</v>
      </c>
      <c r="H48" s="187"/>
      <c r="I48" s="187"/>
      <c r="J48" s="187"/>
      <c r="K48" s="187"/>
      <c r="L48" s="11" t="s">
        <v>8</v>
      </c>
      <c r="M48" s="188"/>
      <c r="N48" s="188"/>
      <c r="O48" s="188"/>
      <c r="P48" s="188"/>
      <c r="Q48" s="188"/>
      <c r="R48" s="188"/>
      <c r="S48" s="188"/>
      <c r="T48" s="188"/>
      <c r="U48" s="188"/>
      <c r="V48" s="188"/>
      <c r="W48" s="188"/>
      <c r="X48" s="188"/>
    </row>
    <row r="49" spans="1:24" ht="26.25" customHeight="1" x14ac:dyDescent="0.15">
      <c r="A49" s="185"/>
      <c r="B49" s="185"/>
      <c r="C49" s="185"/>
      <c r="D49" s="185"/>
      <c r="E49" s="185"/>
      <c r="F49" s="185"/>
      <c r="G49" s="10" t="s">
        <v>9</v>
      </c>
      <c r="H49" s="187"/>
      <c r="I49" s="187"/>
      <c r="J49" s="187"/>
      <c r="K49" s="187"/>
      <c r="L49" s="11" t="s">
        <v>8</v>
      </c>
      <c r="M49" s="188"/>
      <c r="N49" s="188"/>
      <c r="O49" s="188"/>
      <c r="P49" s="188"/>
      <c r="Q49" s="188"/>
      <c r="R49" s="188"/>
      <c r="S49" s="188"/>
      <c r="T49" s="188"/>
      <c r="U49" s="188"/>
      <c r="V49" s="188"/>
      <c r="W49" s="188"/>
      <c r="X49" s="188"/>
    </row>
    <row r="50" spans="1:24" ht="26.25" customHeight="1" x14ac:dyDescent="0.15">
      <c r="A50" s="185"/>
      <c r="B50" s="185"/>
      <c r="C50" s="185"/>
      <c r="D50" s="185"/>
      <c r="E50" s="185"/>
      <c r="F50" s="185"/>
      <c r="G50" s="10" t="s">
        <v>9</v>
      </c>
      <c r="H50" s="187"/>
      <c r="I50" s="187"/>
      <c r="J50" s="187"/>
      <c r="K50" s="187"/>
      <c r="L50" s="11" t="s">
        <v>8</v>
      </c>
      <c r="M50" s="188"/>
      <c r="N50" s="188"/>
      <c r="O50" s="188"/>
      <c r="P50" s="188"/>
      <c r="Q50" s="188"/>
      <c r="R50" s="188"/>
      <c r="S50" s="188"/>
      <c r="T50" s="188"/>
      <c r="U50" s="188"/>
      <c r="V50" s="188"/>
      <c r="W50" s="188"/>
      <c r="X50" s="188"/>
    </row>
    <row r="51" spans="1:24" ht="26.25" customHeight="1" x14ac:dyDescent="0.15">
      <c r="A51" s="185"/>
      <c r="B51" s="185"/>
      <c r="C51" s="185"/>
      <c r="D51" s="185"/>
      <c r="E51" s="185"/>
      <c r="F51" s="185"/>
      <c r="G51" s="10" t="s">
        <v>9</v>
      </c>
      <c r="H51" s="187"/>
      <c r="I51" s="187"/>
      <c r="J51" s="187"/>
      <c r="K51" s="187"/>
      <c r="L51" s="11" t="s">
        <v>8</v>
      </c>
      <c r="M51" s="188"/>
      <c r="N51" s="188"/>
      <c r="O51" s="188"/>
      <c r="P51" s="188"/>
      <c r="Q51" s="188"/>
      <c r="R51" s="188"/>
      <c r="S51" s="188"/>
      <c r="T51" s="188"/>
      <c r="U51" s="188"/>
      <c r="V51" s="188"/>
      <c r="W51" s="188"/>
      <c r="X51" s="188"/>
    </row>
    <row r="52" spans="1:24" ht="26.25" customHeight="1" x14ac:dyDescent="0.15">
      <c r="A52" s="185"/>
      <c r="B52" s="185"/>
      <c r="C52" s="185"/>
      <c r="D52" s="185"/>
      <c r="E52" s="185"/>
      <c r="F52" s="185"/>
      <c r="G52" s="10" t="s">
        <v>9</v>
      </c>
      <c r="H52" s="187"/>
      <c r="I52" s="187"/>
      <c r="J52" s="187"/>
      <c r="K52" s="187"/>
      <c r="L52" s="11" t="s">
        <v>8</v>
      </c>
      <c r="M52" s="188"/>
      <c r="N52" s="188"/>
      <c r="O52" s="188"/>
      <c r="P52" s="188"/>
      <c r="Q52" s="188"/>
      <c r="R52" s="188"/>
      <c r="S52" s="188"/>
      <c r="T52" s="188"/>
      <c r="U52" s="188"/>
      <c r="V52" s="188"/>
      <c r="W52" s="188"/>
      <c r="X52" s="188"/>
    </row>
    <row r="53" spans="1:24" ht="26.25" customHeight="1" x14ac:dyDescent="0.15">
      <c r="A53" s="185"/>
      <c r="B53" s="185"/>
      <c r="C53" s="185"/>
      <c r="D53" s="185"/>
      <c r="E53" s="185"/>
      <c r="F53" s="185"/>
      <c r="G53" s="10" t="s">
        <v>9</v>
      </c>
      <c r="H53" s="187"/>
      <c r="I53" s="187"/>
      <c r="J53" s="187"/>
      <c r="K53" s="187"/>
      <c r="L53" s="11" t="s">
        <v>8</v>
      </c>
      <c r="M53" s="188"/>
      <c r="N53" s="188"/>
      <c r="O53" s="188"/>
      <c r="P53" s="188"/>
      <c r="Q53" s="188"/>
      <c r="R53" s="188"/>
      <c r="S53" s="188"/>
      <c r="T53" s="188"/>
      <c r="U53" s="188"/>
      <c r="V53" s="188"/>
      <c r="W53" s="188"/>
      <c r="X53" s="188"/>
    </row>
    <row r="54" spans="1:24" ht="26.25" customHeight="1" x14ac:dyDescent="0.15">
      <c r="A54" s="185"/>
      <c r="B54" s="185"/>
      <c r="C54" s="185"/>
      <c r="D54" s="185"/>
      <c r="E54" s="185"/>
      <c r="F54" s="185"/>
      <c r="G54" s="10" t="s">
        <v>9</v>
      </c>
      <c r="H54" s="187"/>
      <c r="I54" s="187"/>
      <c r="J54" s="187"/>
      <c r="K54" s="187"/>
      <c r="L54" s="11" t="s">
        <v>8</v>
      </c>
      <c r="M54" s="188"/>
      <c r="N54" s="188"/>
      <c r="O54" s="188"/>
      <c r="P54" s="188"/>
      <c r="Q54" s="188"/>
      <c r="R54" s="188"/>
      <c r="S54" s="188"/>
      <c r="T54" s="188"/>
      <c r="U54" s="188"/>
      <c r="V54" s="188"/>
      <c r="W54" s="188"/>
      <c r="X54" s="188"/>
    </row>
    <row r="55" spans="1:24" ht="26.25" customHeight="1" x14ac:dyDescent="0.15">
      <c r="A55" s="185"/>
      <c r="B55" s="185"/>
      <c r="C55" s="185"/>
      <c r="D55" s="185"/>
      <c r="E55" s="185"/>
      <c r="F55" s="185"/>
      <c r="G55" s="10" t="s">
        <v>9</v>
      </c>
      <c r="H55" s="187"/>
      <c r="I55" s="187"/>
      <c r="J55" s="187"/>
      <c r="K55" s="187"/>
      <c r="L55" s="11" t="s">
        <v>8</v>
      </c>
      <c r="M55" s="188"/>
      <c r="N55" s="188"/>
      <c r="O55" s="188"/>
      <c r="P55" s="188"/>
      <c r="Q55" s="188"/>
      <c r="R55" s="188"/>
      <c r="S55" s="188"/>
      <c r="T55" s="188"/>
      <c r="U55" s="188"/>
      <c r="V55" s="188"/>
      <c r="W55" s="188"/>
      <c r="X55" s="188"/>
    </row>
    <row r="56" spans="1:24" ht="26.25" customHeight="1" x14ac:dyDescent="0.15">
      <c r="A56" s="185"/>
      <c r="B56" s="185"/>
      <c r="C56" s="185"/>
      <c r="D56" s="185"/>
      <c r="E56" s="185"/>
      <c r="F56" s="185"/>
      <c r="G56" s="10" t="s">
        <v>9</v>
      </c>
      <c r="H56" s="187"/>
      <c r="I56" s="187"/>
      <c r="J56" s="187"/>
      <c r="K56" s="187"/>
      <c r="L56" s="11" t="s">
        <v>8</v>
      </c>
      <c r="M56" s="188"/>
      <c r="N56" s="188"/>
      <c r="O56" s="188"/>
      <c r="P56" s="188"/>
      <c r="Q56" s="188"/>
      <c r="R56" s="188"/>
      <c r="S56" s="188"/>
      <c r="T56" s="188"/>
      <c r="U56" s="188"/>
      <c r="V56" s="188"/>
      <c r="W56" s="188"/>
      <c r="X56" s="188"/>
    </row>
    <row r="57" spans="1:24" ht="26.25" customHeight="1" x14ac:dyDescent="0.15">
      <c r="A57" s="104" t="s">
        <v>21</v>
      </c>
      <c r="B57" s="148"/>
      <c r="C57" s="148"/>
      <c r="D57" s="148"/>
      <c r="E57" s="148"/>
      <c r="F57" s="148"/>
      <c r="G57" s="148"/>
      <c r="H57" s="148"/>
      <c r="I57" s="148"/>
      <c r="J57" s="148"/>
      <c r="K57" s="148"/>
      <c r="L57" s="148"/>
      <c r="M57" s="148"/>
      <c r="N57" s="148"/>
      <c r="O57" s="148"/>
      <c r="P57" s="148"/>
      <c r="Q57" s="148"/>
      <c r="R57" s="148"/>
      <c r="S57" s="148"/>
      <c r="T57" s="148"/>
      <c r="U57" s="148"/>
      <c r="V57" s="148"/>
      <c r="W57" s="148"/>
      <c r="X57" s="102"/>
    </row>
    <row r="58" spans="1:24" ht="26.25" customHeight="1" x14ac:dyDescent="0.15">
      <c r="A58" s="176" t="s">
        <v>335</v>
      </c>
      <c r="B58" s="177"/>
      <c r="C58" s="177"/>
      <c r="D58" s="177"/>
      <c r="E58" s="177"/>
      <c r="F58" s="177"/>
      <c r="G58" s="177"/>
      <c r="H58" s="177"/>
      <c r="I58" s="177"/>
      <c r="J58" s="177"/>
      <c r="K58" s="177"/>
      <c r="L58" s="177"/>
      <c r="M58" s="177"/>
      <c r="N58" s="177"/>
      <c r="O58" s="177"/>
      <c r="P58" s="177"/>
      <c r="Q58" s="177"/>
      <c r="R58" s="177"/>
      <c r="S58" s="177"/>
      <c r="T58" s="177"/>
      <c r="U58" s="177"/>
      <c r="V58" s="177"/>
      <c r="W58" s="177"/>
      <c r="X58" s="178"/>
    </row>
    <row r="59" spans="1:24" ht="26.25" customHeight="1" x14ac:dyDescent="0.15">
      <c r="A59" s="179"/>
      <c r="B59" s="180"/>
      <c r="C59" s="180"/>
      <c r="D59" s="180"/>
      <c r="E59" s="180"/>
      <c r="F59" s="180"/>
      <c r="G59" s="180"/>
      <c r="H59" s="180"/>
      <c r="I59" s="180"/>
      <c r="J59" s="180"/>
      <c r="K59" s="180"/>
      <c r="L59" s="180"/>
      <c r="M59" s="180"/>
      <c r="N59" s="180"/>
      <c r="O59" s="180"/>
      <c r="P59" s="180"/>
      <c r="Q59" s="180"/>
      <c r="R59" s="180"/>
      <c r="S59" s="180"/>
      <c r="T59" s="180"/>
      <c r="U59" s="180"/>
      <c r="V59" s="180"/>
      <c r="W59" s="180"/>
      <c r="X59" s="181"/>
    </row>
    <row r="60" spans="1:24" ht="26.25" customHeight="1" x14ac:dyDescent="0.15">
      <c r="A60" s="179"/>
      <c r="B60" s="180"/>
      <c r="C60" s="180"/>
      <c r="D60" s="180"/>
      <c r="E60" s="180"/>
      <c r="F60" s="180"/>
      <c r="G60" s="180"/>
      <c r="H60" s="180"/>
      <c r="I60" s="180"/>
      <c r="J60" s="180"/>
      <c r="K60" s="180"/>
      <c r="L60" s="180"/>
      <c r="M60" s="180"/>
      <c r="N60" s="180"/>
      <c r="O60" s="180"/>
      <c r="P60" s="180"/>
      <c r="Q60" s="180"/>
      <c r="R60" s="180"/>
      <c r="S60" s="180"/>
      <c r="T60" s="180"/>
      <c r="U60" s="180"/>
      <c r="V60" s="180"/>
      <c r="W60" s="180"/>
      <c r="X60" s="181"/>
    </row>
    <row r="61" spans="1:24" ht="26.25" customHeight="1" x14ac:dyDescent="0.15">
      <c r="A61" s="179"/>
      <c r="B61" s="180"/>
      <c r="C61" s="180"/>
      <c r="D61" s="180"/>
      <c r="E61" s="180"/>
      <c r="F61" s="180"/>
      <c r="G61" s="180"/>
      <c r="H61" s="180"/>
      <c r="I61" s="180"/>
      <c r="J61" s="180"/>
      <c r="K61" s="180"/>
      <c r="L61" s="180"/>
      <c r="M61" s="180"/>
      <c r="N61" s="180"/>
      <c r="O61" s="180"/>
      <c r="P61" s="180"/>
      <c r="Q61" s="180"/>
      <c r="R61" s="180"/>
      <c r="S61" s="180"/>
      <c r="T61" s="180"/>
      <c r="U61" s="180"/>
      <c r="V61" s="180"/>
      <c r="W61" s="180"/>
      <c r="X61" s="181"/>
    </row>
    <row r="62" spans="1:24" ht="26.25" customHeight="1" x14ac:dyDescent="0.15">
      <c r="A62" s="179"/>
      <c r="B62" s="180"/>
      <c r="C62" s="180"/>
      <c r="D62" s="180"/>
      <c r="E62" s="180"/>
      <c r="F62" s="180"/>
      <c r="G62" s="180"/>
      <c r="H62" s="180"/>
      <c r="I62" s="180"/>
      <c r="J62" s="180"/>
      <c r="K62" s="180"/>
      <c r="L62" s="180"/>
      <c r="M62" s="180"/>
      <c r="N62" s="180"/>
      <c r="O62" s="180"/>
      <c r="P62" s="180"/>
      <c r="Q62" s="180"/>
      <c r="R62" s="180"/>
      <c r="S62" s="180"/>
      <c r="T62" s="180"/>
      <c r="U62" s="180"/>
      <c r="V62" s="180"/>
      <c r="W62" s="180"/>
      <c r="X62" s="181"/>
    </row>
    <row r="63" spans="1:24" ht="26.25" customHeight="1" x14ac:dyDescent="0.15">
      <c r="A63" s="179"/>
      <c r="B63" s="180"/>
      <c r="C63" s="180"/>
      <c r="D63" s="180"/>
      <c r="E63" s="180"/>
      <c r="F63" s="180"/>
      <c r="G63" s="180"/>
      <c r="H63" s="180"/>
      <c r="I63" s="180"/>
      <c r="J63" s="180"/>
      <c r="K63" s="180"/>
      <c r="L63" s="180"/>
      <c r="M63" s="180"/>
      <c r="N63" s="180"/>
      <c r="O63" s="180"/>
      <c r="P63" s="180"/>
      <c r="Q63" s="180"/>
      <c r="R63" s="180"/>
      <c r="S63" s="180"/>
      <c r="T63" s="180"/>
      <c r="U63" s="180"/>
      <c r="V63" s="180"/>
      <c r="W63" s="180"/>
      <c r="X63" s="181"/>
    </row>
    <row r="64" spans="1:24" ht="26.25" customHeight="1" x14ac:dyDescent="0.15">
      <c r="A64" s="179"/>
      <c r="B64" s="180"/>
      <c r="C64" s="180"/>
      <c r="D64" s="180"/>
      <c r="E64" s="180"/>
      <c r="F64" s="180"/>
      <c r="G64" s="180"/>
      <c r="H64" s="180"/>
      <c r="I64" s="180"/>
      <c r="J64" s="180"/>
      <c r="K64" s="180"/>
      <c r="L64" s="180"/>
      <c r="M64" s="180"/>
      <c r="N64" s="180"/>
      <c r="O64" s="180"/>
      <c r="P64" s="180"/>
      <c r="Q64" s="180"/>
      <c r="R64" s="180"/>
      <c r="S64" s="180"/>
      <c r="T64" s="180"/>
      <c r="U64" s="180"/>
      <c r="V64" s="180"/>
      <c r="W64" s="180"/>
      <c r="X64" s="181"/>
    </row>
    <row r="65" spans="1:24" ht="26.25" customHeight="1" x14ac:dyDescent="0.15">
      <c r="A65" s="182"/>
      <c r="B65" s="183"/>
      <c r="C65" s="183"/>
      <c r="D65" s="183"/>
      <c r="E65" s="183"/>
      <c r="F65" s="183"/>
      <c r="G65" s="183"/>
      <c r="H65" s="183"/>
      <c r="I65" s="183"/>
      <c r="J65" s="183"/>
      <c r="K65" s="183"/>
      <c r="L65" s="183"/>
      <c r="M65" s="183"/>
      <c r="N65" s="183"/>
      <c r="O65" s="183"/>
      <c r="P65" s="183"/>
      <c r="Q65" s="183"/>
      <c r="R65" s="183"/>
      <c r="S65" s="183"/>
      <c r="T65" s="183"/>
      <c r="U65" s="183"/>
      <c r="V65" s="183"/>
      <c r="W65" s="183"/>
      <c r="X65" s="184"/>
    </row>
    <row r="66" spans="1:24" ht="26.25" customHeight="1" x14ac:dyDescent="0.15"/>
    <row r="67" spans="1:24" ht="23.25" customHeight="1" x14ac:dyDescent="0.15"/>
    <row r="68" spans="1:24" ht="23.25" customHeight="1" x14ac:dyDescent="0.15"/>
    <row r="69" spans="1:24" ht="23.25" customHeight="1" x14ac:dyDescent="0.15"/>
    <row r="70" spans="1:24" ht="23.25" customHeight="1" x14ac:dyDescent="0.15"/>
    <row r="71" spans="1:24" ht="23.25" customHeight="1" x14ac:dyDescent="0.15"/>
    <row r="72" spans="1:24" ht="23.25" customHeight="1" x14ac:dyDescent="0.15"/>
    <row r="73" spans="1:24" ht="23.25" customHeight="1" x14ac:dyDescent="0.15"/>
    <row r="74" spans="1:24" ht="23.25" customHeight="1" x14ac:dyDescent="0.15"/>
    <row r="75" spans="1:24" ht="23.25" customHeight="1" x14ac:dyDescent="0.15"/>
    <row r="76" spans="1:24" ht="23.25" customHeight="1" x14ac:dyDescent="0.15"/>
    <row r="77" spans="1:24" ht="23.25" customHeight="1" x14ac:dyDescent="0.15"/>
    <row r="78" spans="1:24" ht="23.25" customHeight="1" x14ac:dyDescent="0.15"/>
    <row r="79" spans="1:24" ht="23.25" customHeight="1" x14ac:dyDescent="0.15"/>
    <row r="80" spans="1:24" ht="23.25" customHeight="1" x14ac:dyDescent="0.15"/>
    <row r="81" ht="23.25" customHeight="1" x14ac:dyDescent="0.15"/>
    <row r="82" ht="23.25" customHeight="1" x14ac:dyDescent="0.15"/>
    <row r="83" ht="23.25" customHeight="1" x14ac:dyDescent="0.15"/>
    <row r="84" ht="23.25" customHeight="1" x14ac:dyDescent="0.15"/>
    <row r="85" ht="23.25" customHeight="1" x14ac:dyDescent="0.15"/>
    <row r="86" ht="23.25" customHeight="1" x14ac:dyDescent="0.15"/>
    <row r="87" ht="23.25" customHeight="1" x14ac:dyDescent="0.15"/>
    <row r="88" ht="23.25" customHeight="1" x14ac:dyDescent="0.15"/>
    <row r="89" ht="23.25" customHeight="1" x14ac:dyDescent="0.15"/>
    <row r="90" ht="23.25" customHeight="1" x14ac:dyDescent="0.15"/>
    <row r="91" ht="23.25" customHeight="1" x14ac:dyDescent="0.15"/>
    <row r="92" ht="23.25" customHeight="1" x14ac:dyDescent="0.15"/>
    <row r="93" ht="23.25" customHeight="1" x14ac:dyDescent="0.15"/>
    <row r="94" ht="23.25" customHeight="1" x14ac:dyDescent="0.15"/>
    <row r="95" ht="23.25" customHeight="1" x14ac:dyDescent="0.15"/>
    <row r="96" ht="23.25" customHeight="1" x14ac:dyDescent="0.15"/>
    <row r="97" ht="23.25" customHeight="1" x14ac:dyDescent="0.15"/>
    <row r="98" ht="23.25" customHeight="1" x14ac:dyDescent="0.15"/>
    <row r="99" ht="23.25" customHeight="1" x14ac:dyDescent="0.15"/>
    <row r="100" ht="23.25" customHeight="1" x14ac:dyDescent="0.15"/>
    <row r="101" ht="23.25" customHeight="1" x14ac:dyDescent="0.15"/>
    <row r="102" ht="23.25" customHeight="1" x14ac:dyDescent="0.15"/>
    <row r="103" ht="23.25" customHeight="1" x14ac:dyDescent="0.15"/>
    <row r="104" ht="23.25" customHeight="1" x14ac:dyDescent="0.15"/>
    <row r="105" ht="23.25" customHeight="1" x14ac:dyDescent="0.15"/>
    <row r="106" ht="23.25" customHeight="1" x14ac:dyDescent="0.15"/>
    <row r="107" ht="23.25" customHeight="1" x14ac:dyDescent="0.15"/>
    <row r="108" ht="23.25" customHeight="1" x14ac:dyDescent="0.15"/>
    <row r="109" ht="23.25" customHeight="1" x14ac:dyDescent="0.15"/>
    <row r="110" ht="23.25" customHeight="1" x14ac:dyDescent="0.15"/>
    <row r="111" ht="23.25" customHeight="1" x14ac:dyDescent="0.15"/>
    <row r="112" ht="23.25" customHeight="1" x14ac:dyDescent="0.15"/>
    <row r="113" ht="23.25" customHeight="1" x14ac:dyDescent="0.15"/>
    <row r="114" ht="23.25" customHeight="1" x14ac:dyDescent="0.15"/>
    <row r="115" ht="23.25" customHeight="1" x14ac:dyDescent="0.15"/>
    <row r="116" ht="23.25" customHeight="1" x14ac:dyDescent="0.15"/>
    <row r="117" ht="23.25" customHeight="1" x14ac:dyDescent="0.15"/>
    <row r="118" ht="23.25" customHeight="1" x14ac:dyDescent="0.15"/>
    <row r="119" ht="23.25" customHeight="1" x14ac:dyDescent="0.15"/>
    <row r="120" ht="23.25" customHeight="1" x14ac:dyDescent="0.15"/>
    <row r="121" ht="23.25" customHeight="1" x14ac:dyDescent="0.15"/>
    <row r="122" ht="23.25" customHeight="1" x14ac:dyDescent="0.15"/>
    <row r="123" ht="23.25" customHeight="1" x14ac:dyDescent="0.15"/>
    <row r="124" ht="23.25" customHeight="1" x14ac:dyDescent="0.15"/>
    <row r="125" ht="23.25" customHeight="1" x14ac:dyDescent="0.15"/>
    <row r="126" ht="23.25" customHeight="1" x14ac:dyDescent="0.15"/>
    <row r="127" ht="23.25" customHeight="1" x14ac:dyDescent="0.15"/>
    <row r="128" ht="23.25" customHeight="1" x14ac:dyDescent="0.15"/>
    <row r="129" ht="23.25" customHeight="1" x14ac:dyDescent="0.15"/>
    <row r="130" ht="23.25" customHeight="1" x14ac:dyDescent="0.15"/>
    <row r="131" ht="23.25" customHeight="1" x14ac:dyDescent="0.15"/>
    <row r="132" ht="23.25" customHeight="1" x14ac:dyDescent="0.15"/>
    <row r="133" ht="23.25" customHeight="1" x14ac:dyDescent="0.15"/>
    <row r="134" ht="23.25" customHeight="1" x14ac:dyDescent="0.15"/>
    <row r="135" ht="23.25" customHeight="1" x14ac:dyDescent="0.15"/>
    <row r="136" ht="23.25" customHeight="1" x14ac:dyDescent="0.15"/>
    <row r="137" ht="23.25" customHeight="1" x14ac:dyDescent="0.15"/>
    <row r="138" ht="23.25" customHeight="1" x14ac:dyDescent="0.15"/>
    <row r="139" ht="23.25" customHeight="1" x14ac:dyDescent="0.15"/>
    <row r="140" ht="23.25" customHeight="1" x14ac:dyDescent="0.15"/>
    <row r="141" ht="23.25" customHeight="1" x14ac:dyDescent="0.15"/>
    <row r="142" ht="23.25" customHeight="1" x14ac:dyDescent="0.15"/>
    <row r="143" ht="23.25" customHeight="1" x14ac:dyDescent="0.15"/>
    <row r="144" ht="23.25" customHeight="1" x14ac:dyDescent="0.15"/>
    <row r="145" ht="23.25" customHeight="1" x14ac:dyDescent="0.15"/>
    <row r="146" ht="23.25" customHeight="1" x14ac:dyDescent="0.15"/>
    <row r="147" ht="23.25" customHeight="1" x14ac:dyDescent="0.15"/>
    <row r="148" ht="23.25" customHeight="1" x14ac:dyDescent="0.15"/>
    <row r="149" ht="23.25" customHeight="1" x14ac:dyDescent="0.15"/>
    <row r="150" ht="23.25" customHeight="1" x14ac:dyDescent="0.15"/>
    <row r="151" ht="23.25" customHeight="1" x14ac:dyDescent="0.15"/>
    <row r="152" ht="23.25" customHeight="1" x14ac:dyDescent="0.15"/>
    <row r="153" ht="23.25" customHeight="1" x14ac:dyDescent="0.15"/>
    <row r="154" ht="23.25" customHeight="1" x14ac:dyDescent="0.15"/>
    <row r="155" ht="23.25" customHeight="1" x14ac:dyDescent="0.15"/>
    <row r="156" ht="23.25" customHeight="1" x14ac:dyDescent="0.15"/>
    <row r="157" ht="23.25" customHeight="1" x14ac:dyDescent="0.15"/>
    <row r="158" ht="23.25" customHeight="1" x14ac:dyDescent="0.15"/>
    <row r="159" ht="23.25" customHeight="1" x14ac:dyDescent="0.15"/>
    <row r="160" ht="23.25" customHeight="1" x14ac:dyDescent="0.15"/>
    <row r="161" ht="23.25" customHeight="1" x14ac:dyDescent="0.15"/>
    <row r="162" ht="23.25" customHeight="1" x14ac:dyDescent="0.15"/>
    <row r="163" ht="23.25" customHeight="1" x14ac:dyDescent="0.15"/>
    <row r="164" ht="23.25" customHeight="1" x14ac:dyDescent="0.15"/>
    <row r="165" ht="23.25" customHeight="1" x14ac:dyDescent="0.15"/>
    <row r="166" ht="23.25" customHeight="1" x14ac:dyDescent="0.15"/>
    <row r="167" ht="23.25" customHeight="1" x14ac:dyDescent="0.15"/>
    <row r="168" ht="23.25" customHeight="1" x14ac:dyDescent="0.15"/>
    <row r="169" ht="23.25" customHeight="1" x14ac:dyDescent="0.15"/>
    <row r="170" ht="23.25" customHeight="1" x14ac:dyDescent="0.15"/>
    <row r="171" ht="23.25" customHeight="1" x14ac:dyDescent="0.15"/>
    <row r="172" ht="23.25" customHeight="1" x14ac:dyDescent="0.15"/>
    <row r="173" ht="23.25" customHeight="1" x14ac:dyDescent="0.15"/>
    <row r="174" ht="23.25" customHeight="1" x14ac:dyDescent="0.15"/>
    <row r="175" ht="23.25" customHeight="1" x14ac:dyDescent="0.15"/>
    <row r="176" ht="23.25" customHeight="1" x14ac:dyDescent="0.15"/>
    <row r="177" ht="23.25" customHeight="1" x14ac:dyDescent="0.15"/>
    <row r="178" ht="23.25" customHeight="1" x14ac:dyDescent="0.15"/>
    <row r="179" ht="23.25" customHeight="1" x14ac:dyDescent="0.15"/>
    <row r="180" ht="23.25" customHeight="1" x14ac:dyDescent="0.15"/>
    <row r="181" ht="23.25" customHeight="1" x14ac:dyDescent="0.15"/>
    <row r="182" ht="23.25" customHeight="1" x14ac:dyDescent="0.15"/>
    <row r="183" ht="23.25" customHeight="1" x14ac:dyDescent="0.15"/>
    <row r="184" ht="23.25" customHeight="1" x14ac:dyDescent="0.15"/>
  </sheetData>
  <sheetProtection sheet="1" objects="1" scenarios="1"/>
  <mergeCells count="175">
    <mergeCell ref="B25:E25"/>
    <mergeCell ref="G24:X24"/>
    <mergeCell ref="G25:X25"/>
    <mergeCell ref="G26:X26"/>
    <mergeCell ref="P15:X15"/>
    <mergeCell ref="G15:O15"/>
    <mergeCell ref="A15:F15"/>
    <mergeCell ref="G18:O18"/>
    <mergeCell ref="G19:O19"/>
    <mergeCell ref="G20:O20"/>
    <mergeCell ref="G21:O21"/>
    <mergeCell ref="G22:O22"/>
    <mergeCell ref="P18:X18"/>
    <mergeCell ref="P19:X19"/>
    <mergeCell ref="P20:X20"/>
    <mergeCell ref="P21:X21"/>
    <mergeCell ref="P22:X22"/>
    <mergeCell ref="G17:O17"/>
    <mergeCell ref="G16:O16"/>
    <mergeCell ref="P16:X16"/>
    <mergeCell ref="B21:E21"/>
    <mergeCell ref="B22:E22"/>
    <mergeCell ref="A23:F23"/>
    <mergeCell ref="G23:R23"/>
    <mergeCell ref="A57:X57"/>
    <mergeCell ref="A58:X65"/>
    <mergeCell ref="A56:F56"/>
    <mergeCell ref="H56:K56"/>
    <mergeCell ref="M56:O56"/>
    <mergeCell ref="P56:R56"/>
    <mergeCell ref="S56:U56"/>
    <mergeCell ref="V56:X56"/>
    <mergeCell ref="A55:F55"/>
    <mergeCell ref="H55:K55"/>
    <mergeCell ref="M55:O55"/>
    <mergeCell ref="P55:R55"/>
    <mergeCell ref="S55:U55"/>
    <mergeCell ref="V55:X55"/>
    <mergeCell ref="A54:F54"/>
    <mergeCell ref="H54:K54"/>
    <mergeCell ref="M54:O54"/>
    <mergeCell ref="P54:R54"/>
    <mergeCell ref="S54:U54"/>
    <mergeCell ref="V54:X54"/>
    <mergeCell ref="A53:F53"/>
    <mergeCell ref="H53:K53"/>
    <mergeCell ref="M53:O53"/>
    <mergeCell ref="P53:R53"/>
    <mergeCell ref="S53:U53"/>
    <mergeCell ref="V53:X53"/>
    <mergeCell ref="A52:F52"/>
    <mergeCell ref="H52:K52"/>
    <mergeCell ref="M52:O52"/>
    <mergeCell ref="P52:R52"/>
    <mergeCell ref="S52:U52"/>
    <mergeCell ref="V52:X52"/>
    <mergeCell ref="A51:F51"/>
    <mergeCell ref="H51:K51"/>
    <mergeCell ref="M51:O51"/>
    <mergeCell ref="P51:R51"/>
    <mergeCell ref="S51:U51"/>
    <mergeCell ref="V51:X51"/>
    <mergeCell ref="A50:F50"/>
    <mergeCell ref="H50:K50"/>
    <mergeCell ref="M50:O50"/>
    <mergeCell ref="P50:R50"/>
    <mergeCell ref="S50:U50"/>
    <mergeCell ref="V50:X50"/>
    <mergeCell ref="A49:F49"/>
    <mergeCell ref="H49:K49"/>
    <mergeCell ref="M49:O49"/>
    <mergeCell ref="P49:R49"/>
    <mergeCell ref="S49:U49"/>
    <mergeCell ref="V49:X49"/>
    <mergeCell ref="A48:F48"/>
    <mergeCell ref="H48:K48"/>
    <mergeCell ref="M48:O48"/>
    <mergeCell ref="P48:R48"/>
    <mergeCell ref="S48:U48"/>
    <mergeCell ref="V48:X48"/>
    <mergeCell ref="A47:F47"/>
    <mergeCell ref="H47:K47"/>
    <mergeCell ref="M47:O47"/>
    <mergeCell ref="P47:R47"/>
    <mergeCell ref="S47:U47"/>
    <mergeCell ref="V47:X47"/>
    <mergeCell ref="A46:F46"/>
    <mergeCell ref="H46:K46"/>
    <mergeCell ref="M46:O46"/>
    <mergeCell ref="P46:R46"/>
    <mergeCell ref="S46:U46"/>
    <mergeCell ref="V46:X46"/>
    <mergeCell ref="A45:F45"/>
    <mergeCell ref="H45:K45"/>
    <mergeCell ref="M45:O45"/>
    <mergeCell ref="P45:R45"/>
    <mergeCell ref="S45:U45"/>
    <mergeCell ref="V45:X45"/>
    <mergeCell ref="A44:F44"/>
    <mergeCell ref="H44:K44"/>
    <mergeCell ref="M44:O44"/>
    <mergeCell ref="P44:R44"/>
    <mergeCell ref="S44:U44"/>
    <mergeCell ref="V44:X44"/>
    <mergeCell ref="A43:F43"/>
    <mergeCell ref="H43:K43"/>
    <mergeCell ref="M43:O43"/>
    <mergeCell ref="P43:R43"/>
    <mergeCell ref="S43:U43"/>
    <mergeCell ref="V43:X43"/>
    <mergeCell ref="A42:F42"/>
    <mergeCell ref="H42:K42"/>
    <mergeCell ref="M42:O42"/>
    <mergeCell ref="P42:R42"/>
    <mergeCell ref="S42:U42"/>
    <mergeCell ref="V42:X42"/>
    <mergeCell ref="A41:F41"/>
    <mergeCell ref="H41:K41"/>
    <mergeCell ref="M41:O41"/>
    <mergeCell ref="P41:R41"/>
    <mergeCell ref="S41:U41"/>
    <mergeCell ref="V41:X41"/>
    <mergeCell ref="A40:F40"/>
    <mergeCell ref="H40:K40"/>
    <mergeCell ref="M40:O40"/>
    <mergeCell ref="P40:R40"/>
    <mergeCell ref="S40:U40"/>
    <mergeCell ref="V40:X40"/>
    <mergeCell ref="A39:F39"/>
    <mergeCell ref="H39:K39"/>
    <mergeCell ref="M39:O39"/>
    <mergeCell ref="P39:R39"/>
    <mergeCell ref="S39:U39"/>
    <mergeCell ref="V39:X39"/>
    <mergeCell ref="A37:F38"/>
    <mergeCell ref="G37:L38"/>
    <mergeCell ref="V37:X38"/>
    <mergeCell ref="P37:R38"/>
    <mergeCell ref="S37:U38"/>
    <mergeCell ref="M37:O38"/>
    <mergeCell ref="A27:F27"/>
    <mergeCell ref="G27:R27"/>
    <mergeCell ref="S27:X27"/>
    <mergeCell ref="A28:X33"/>
    <mergeCell ref="V34:X34"/>
    <mergeCell ref="A35:X36"/>
    <mergeCell ref="S23:X23"/>
    <mergeCell ref="B18:E18"/>
    <mergeCell ref="B19:E19"/>
    <mergeCell ref="B20:E20"/>
    <mergeCell ref="M12:Q12"/>
    <mergeCell ref="R12:V12"/>
    <mergeCell ref="W12:X12"/>
    <mergeCell ref="G13:L13"/>
    <mergeCell ref="M13:Q13"/>
    <mergeCell ref="R13:V13"/>
    <mergeCell ref="W13:X13"/>
    <mergeCell ref="B16:E16"/>
    <mergeCell ref="B17:E17"/>
    <mergeCell ref="P17:X17"/>
    <mergeCell ref="W1:X1"/>
    <mergeCell ref="A3:X3"/>
    <mergeCell ref="A11:A14"/>
    <mergeCell ref="B11:E14"/>
    <mergeCell ref="F11:F14"/>
    <mergeCell ref="G14:L14"/>
    <mergeCell ref="M11:Q11"/>
    <mergeCell ref="R11:V11"/>
    <mergeCell ref="W11:X11"/>
    <mergeCell ref="G12:L12"/>
    <mergeCell ref="G11:L11"/>
    <mergeCell ref="M14:Q14"/>
    <mergeCell ref="R14:V14"/>
    <mergeCell ref="W14:X14"/>
    <mergeCell ref="P5:Q5"/>
  </mergeCells>
  <phoneticPr fontId="1"/>
  <hyperlinks>
    <hyperlink ref="G22" r:id="rId1" display="kyusuika01@suidou-aichichubu.or.jp"/>
  </hyperlinks>
  <pageMargins left="0.7" right="0.37" top="0.6" bottom="0.32" header="0.3" footer="0.22"/>
  <pageSetup paperSize="9"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B40"/>
  <sheetViews>
    <sheetView workbookViewId="0">
      <selection activeCell="B20" sqref="B20"/>
    </sheetView>
  </sheetViews>
  <sheetFormatPr defaultRowHeight="13.5" x14ac:dyDescent="0.15"/>
  <cols>
    <col min="1" max="1" width="15.375" customWidth="1"/>
    <col min="2" max="2" width="77.75" bestFit="1" customWidth="1"/>
  </cols>
  <sheetData>
    <row r="1" spans="1:2" ht="22.5" customHeight="1" x14ac:dyDescent="0.15">
      <c r="A1" s="14" t="s">
        <v>34</v>
      </c>
    </row>
    <row r="2" spans="1:2" ht="22.5" customHeight="1" x14ac:dyDescent="0.15">
      <c r="A2" s="13" t="s">
        <v>28</v>
      </c>
      <c r="B2" s="12" t="s">
        <v>29</v>
      </c>
    </row>
    <row r="3" spans="1:2" ht="22.5" customHeight="1" x14ac:dyDescent="0.15">
      <c r="A3" s="13" t="s">
        <v>31</v>
      </c>
      <c r="B3" s="12" t="s">
        <v>35</v>
      </c>
    </row>
    <row r="4" spans="1:2" ht="22.5" customHeight="1" x14ac:dyDescent="0.15">
      <c r="A4" s="208" t="s">
        <v>30</v>
      </c>
      <c r="B4" s="12" t="s">
        <v>32</v>
      </c>
    </row>
    <row r="5" spans="1:2" ht="22.5" customHeight="1" x14ac:dyDescent="0.15">
      <c r="A5" s="208"/>
      <c r="B5" s="12" t="s">
        <v>33</v>
      </c>
    </row>
    <row r="6" spans="1:2" ht="22.5" customHeight="1" x14ac:dyDescent="0.15"/>
    <row r="7" spans="1:2" ht="22.5" customHeight="1" x14ac:dyDescent="0.15"/>
    <row r="8" spans="1:2" ht="22.5" customHeight="1" x14ac:dyDescent="0.15"/>
    <row r="9" spans="1:2" ht="22.5" customHeight="1" x14ac:dyDescent="0.15"/>
    <row r="10" spans="1:2" ht="22.5" customHeight="1" x14ac:dyDescent="0.15"/>
    <row r="11" spans="1:2" ht="22.5" customHeight="1" x14ac:dyDescent="0.15"/>
    <row r="12" spans="1:2" ht="22.5" customHeight="1" x14ac:dyDescent="0.15"/>
    <row r="13" spans="1:2" ht="22.5" customHeight="1" x14ac:dyDescent="0.15"/>
    <row r="14" spans="1:2" ht="22.5" customHeight="1" x14ac:dyDescent="0.15"/>
    <row r="15" spans="1:2" ht="22.5" customHeight="1" x14ac:dyDescent="0.15"/>
    <row r="16" spans="1:2"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row r="31" ht="22.5" customHeight="1" x14ac:dyDescent="0.15"/>
    <row r="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sheetData>
  <mergeCells count="1">
    <mergeCell ref="A4:A5"/>
  </mergeCells>
  <phoneticPr fontId="1"/>
  <pageMargins left="0.7" right="0.2"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I530"/>
  <sheetViews>
    <sheetView zoomScale="55" zoomScaleNormal="55" workbookViewId="0">
      <selection activeCell="V43" sqref="V43"/>
    </sheetView>
  </sheetViews>
  <sheetFormatPr defaultColWidth="9" defaultRowHeight="12" x14ac:dyDescent="0.15"/>
  <cols>
    <col min="1" max="1" width="35.875" style="31" customWidth="1"/>
    <col min="2" max="2" width="23.625" style="31" customWidth="1"/>
    <col min="3" max="5" width="9" style="59"/>
    <col min="6" max="6" width="9" style="59" customWidth="1"/>
    <col min="7" max="7" width="4.5" style="23" bestFit="1" customWidth="1"/>
    <col min="8" max="8" width="9" style="23"/>
    <col min="9" max="9" width="23.625" style="31" customWidth="1"/>
    <col min="10" max="16384" width="9" style="23"/>
  </cols>
  <sheetData>
    <row r="1" spans="1:9" ht="29.25" customHeight="1" x14ac:dyDescent="0.15">
      <c r="A1" s="19" t="s">
        <v>43</v>
      </c>
      <c r="B1" s="20" t="s">
        <v>224</v>
      </c>
      <c r="C1" s="21" t="s">
        <v>18</v>
      </c>
      <c r="D1" s="60" t="s">
        <v>44</v>
      </c>
      <c r="E1" s="60" t="s">
        <v>45</v>
      </c>
      <c r="F1" s="21" t="s">
        <v>46</v>
      </c>
      <c r="G1" s="58" t="s">
        <v>363</v>
      </c>
      <c r="I1" s="20" t="s">
        <v>47</v>
      </c>
    </row>
    <row r="2" spans="1:9" s="26" customFormat="1" ht="12.75" customHeight="1" x14ac:dyDescent="0.15">
      <c r="A2" s="62" t="s">
        <v>48</v>
      </c>
      <c r="B2" s="24" t="str">
        <f>PHONETIC(I2)</f>
        <v>アールエムエス</v>
      </c>
      <c r="C2" s="25">
        <v>217</v>
      </c>
      <c r="D2" s="25"/>
      <c r="E2" s="25"/>
      <c r="F2" s="25"/>
      <c r="G2" s="22">
        <v>1</v>
      </c>
      <c r="I2" s="24" t="s">
        <v>450</v>
      </c>
    </row>
    <row r="3" spans="1:9" s="26" customFormat="1" ht="12.75" customHeight="1" x14ac:dyDescent="0.15">
      <c r="A3" s="68" t="s">
        <v>49</v>
      </c>
      <c r="B3" s="24" t="str">
        <f t="shared" ref="B3:B66" si="0">PHONETIC(I3)</f>
        <v>アイアールセツビ</v>
      </c>
      <c r="C3" s="25"/>
      <c r="D3" s="25"/>
      <c r="E3" s="27">
        <v>179</v>
      </c>
      <c r="F3" s="25"/>
      <c r="G3" s="22">
        <v>2</v>
      </c>
      <c r="I3" s="69" t="s">
        <v>451</v>
      </c>
    </row>
    <row r="4" spans="1:9" s="26" customFormat="1" ht="12.75" customHeight="1" x14ac:dyDescent="0.15">
      <c r="A4" s="68" t="s">
        <v>452</v>
      </c>
      <c r="B4" s="24" t="str">
        <f t="shared" si="0"/>
        <v>アイカンセツビ</v>
      </c>
      <c r="C4" s="25"/>
      <c r="D4" s="25"/>
      <c r="E4" s="25"/>
      <c r="F4" s="28">
        <v>238</v>
      </c>
      <c r="G4" s="22">
        <v>3</v>
      </c>
      <c r="I4" s="69" t="s">
        <v>453</v>
      </c>
    </row>
    <row r="5" spans="1:9" s="26" customFormat="1" ht="12.75" customHeight="1" x14ac:dyDescent="0.15">
      <c r="A5" s="68" t="s">
        <v>454</v>
      </c>
      <c r="B5" s="24" t="str">
        <f t="shared" si="0"/>
        <v>アイサンコウギョウ</v>
      </c>
      <c r="C5" s="25"/>
      <c r="D5" s="25"/>
      <c r="E5" s="25"/>
      <c r="F5" s="28">
        <v>3</v>
      </c>
      <c r="G5" s="22">
        <v>4</v>
      </c>
      <c r="I5" s="69" t="s">
        <v>455</v>
      </c>
    </row>
    <row r="6" spans="1:9" s="26" customFormat="1" ht="12.75" customHeight="1" x14ac:dyDescent="0.15">
      <c r="A6" s="68" t="s">
        <v>456</v>
      </c>
      <c r="B6" s="24" t="str">
        <f t="shared" si="0"/>
        <v>アイシン</v>
      </c>
      <c r="C6" s="25"/>
      <c r="D6" s="25"/>
      <c r="E6" s="25"/>
      <c r="F6" s="28">
        <v>57</v>
      </c>
      <c r="G6" s="22">
        <v>5</v>
      </c>
      <c r="I6" s="69" t="s">
        <v>457</v>
      </c>
    </row>
    <row r="7" spans="1:9" s="26" customFormat="1" ht="12.75" customHeight="1" x14ac:dyDescent="0.15">
      <c r="A7" s="68" t="s">
        <v>399</v>
      </c>
      <c r="B7" s="24" t="str">
        <f t="shared" si="0"/>
        <v>アイスイセツビ</v>
      </c>
      <c r="C7" s="25">
        <v>295</v>
      </c>
      <c r="D7" s="25"/>
      <c r="E7" s="25"/>
      <c r="F7" s="28"/>
      <c r="G7" s="22">
        <v>6</v>
      </c>
      <c r="I7" s="69" t="s">
        <v>458</v>
      </c>
    </row>
    <row r="8" spans="1:9" s="26" customFormat="1" ht="12.75" customHeight="1" x14ac:dyDescent="0.15">
      <c r="A8" s="68" t="s">
        <v>459</v>
      </c>
      <c r="B8" s="24" t="str">
        <f t="shared" si="0"/>
        <v>アイセイジュウタクセツビ</v>
      </c>
      <c r="C8" s="25"/>
      <c r="D8" s="27">
        <v>61</v>
      </c>
      <c r="E8" s="25">
        <v>86</v>
      </c>
      <c r="F8" s="28">
        <v>177</v>
      </c>
      <c r="G8" s="22">
        <v>7</v>
      </c>
      <c r="I8" s="69" t="s">
        <v>460</v>
      </c>
    </row>
    <row r="9" spans="1:9" s="26" customFormat="1" ht="12.75" customHeight="1" x14ac:dyDescent="0.15">
      <c r="A9" s="70" t="s">
        <v>50</v>
      </c>
      <c r="B9" s="24" t="str">
        <f t="shared" si="0"/>
        <v>アイダセッケイ</v>
      </c>
      <c r="C9" s="25">
        <v>207</v>
      </c>
      <c r="D9" s="25"/>
      <c r="E9" s="25"/>
      <c r="F9" s="25"/>
      <c r="G9" s="22">
        <v>8</v>
      </c>
      <c r="I9" s="24" t="s">
        <v>461</v>
      </c>
    </row>
    <row r="10" spans="1:9" s="26" customFormat="1" ht="12.75" customHeight="1" x14ac:dyDescent="0.15">
      <c r="A10" s="62" t="s">
        <v>51</v>
      </c>
      <c r="B10" s="24" t="str">
        <f t="shared" si="0"/>
        <v>アイチエコプロ</v>
      </c>
      <c r="C10" s="25">
        <v>228</v>
      </c>
      <c r="D10" s="25"/>
      <c r="E10" s="25"/>
      <c r="F10" s="25"/>
      <c r="G10" s="22">
        <v>9</v>
      </c>
      <c r="I10" s="24" t="s">
        <v>462</v>
      </c>
    </row>
    <row r="11" spans="1:9" s="26" customFormat="1" ht="12.75" customHeight="1" x14ac:dyDescent="0.15">
      <c r="A11" s="68" t="s">
        <v>463</v>
      </c>
      <c r="B11" s="24" t="str">
        <f t="shared" si="0"/>
        <v>アイチテクノス</v>
      </c>
      <c r="C11" s="25"/>
      <c r="D11" s="25"/>
      <c r="E11" s="27">
        <v>102</v>
      </c>
      <c r="F11" s="28">
        <v>241</v>
      </c>
      <c r="G11" s="22">
        <v>10</v>
      </c>
      <c r="I11" s="69" t="s">
        <v>464</v>
      </c>
    </row>
    <row r="12" spans="1:9" s="26" customFormat="1" ht="12.75" customHeight="1" x14ac:dyDescent="0.15">
      <c r="A12" s="68" t="s">
        <v>465</v>
      </c>
      <c r="B12" s="24" t="str">
        <f t="shared" si="0"/>
        <v>アイチトケイデンキ</v>
      </c>
      <c r="C12" s="25"/>
      <c r="D12" s="25"/>
      <c r="E12" s="25"/>
      <c r="F12" s="28">
        <v>183</v>
      </c>
      <c r="G12" s="22">
        <v>11</v>
      </c>
      <c r="I12" s="69" t="s">
        <v>466</v>
      </c>
    </row>
    <row r="13" spans="1:9" s="26" customFormat="1" ht="12.75" customHeight="1" x14ac:dyDescent="0.15">
      <c r="A13" s="68" t="s">
        <v>52</v>
      </c>
      <c r="B13" s="24" t="str">
        <f t="shared" si="0"/>
        <v>アイホクセイサクショ</v>
      </c>
      <c r="C13" s="25">
        <v>185</v>
      </c>
      <c r="D13" s="25">
        <v>159</v>
      </c>
      <c r="E13" s="25">
        <v>92</v>
      </c>
      <c r="F13" s="28">
        <v>196</v>
      </c>
      <c r="G13" s="22">
        <v>12</v>
      </c>
      <c r="I13" s="69" t="s">
        <v>467</v>
      </c>
    </row>
    <row r="14" spans="1:9" s="26" customFormat="1" ht="12.75" customHeight="1" x14ac:dyDescent="0.15">
      <c r="A14" s="68" t="s">
        <v>468</v>
      </c>
      <c r="B14" s="24" t="str">
        <f t="shared" si="0"/>
        <v>アイラス</v>
      </c>
      <c r="C14" s="25"/>
      <c r="D14" s="27"/>
      <c r="E14" s="27">
        <v>136</v>
      </c>
      <c r="F14" s="28">
        <v>293</v>
      </c>
      <c r="G14" s="22">
        <v>13</v>
      </c>
      <c r="I14" s="69" t="s">
        <v>469</v>
      </c>
    </row>
    <row r="15" spans="1:9" s="26" customFormat="1" ht="12.75" customHeight="1" x14ac:dyDescent="0.15">
      <c r="A15" s="68" t="s">
        <v>470</v>
      </c>
      <c r="B15" s="24" t="str">
        <f t="shared" si="0"/>
        <v>アオイセツビコウギョウ</v>
      </c>
      <c r="C15" s="25"/>
      <c r="D15" s="25"/>
      <c r="E15" s="27"/>
      <c r="F15" s="28">
        <v>186</v>
      </c>
      <c r="G15" s="22">
        <v>14</v>
      </c>
      <c r="I15" s="69" t="s">
        <v>471</v>
      </c>
    </row>
    <row r="16" spans="1:9" s="26" customFormat="1" ht="12.75" customHeight="1" x14ac:dyDescent="0.15">
      <c r="A16" s="68" t="s">
        <v>472</v>
      </c>
      <c r="B16" s="24" t="str">
        <f t="shared" si="0"/>
        <v>アオヤマ</v>
      </c>
      <c r="C16" s="25"/>
      <c r="D16" s="25">
        <v>21</v>
      </c>
      <c r="E16" s="25">
        <v>35</v>
      </c>
      <c r="F16" s="28">
        <v>1</v>
      </c>
      <c r="G16" s="22">
        <v>15</v>
      </c>
      <c r="I16" s="69" t="s">
        <v>473</v>
      </c>
    </row>
    <row r="17" spans="1:9" s="26" customFormat="1" ht="12.75" customHeight="1" x14ac:dyDescent="0.15">
      <c r="A17" s="62" t="s">
        <v>53</v>
      </c>
      <c r="B17" s="24" t="str">
        <f t="shared" si="0"/>
        <v>アオヤマケンザイテン</v>
      </c>
      <c r="C17" s="25">
        <v>17</v>
      </c>
      <c r="D17" s="27"/>
      <c r="E17" s="27"/>
      <c r="F17" s="28"/>
      <c r="G17" s="22">
        <v>16</v>
      </c>
      <c r="I17" s="24" t="s">
        <v>474</v>
      </c>
    </row>
    <row r="18" spans="1:9" s="26" customFormat="1" ht="12.75" customHeight="1" x14ac:dyDescent="0.15">
      <c r="A18" s="68" t="s">
        <v>475</v>
      </c>
      <c r="B18" s="24" t="str">
        <f t="shared" si="0"/>
        <v>アオヤマジュウタクセツビ</v>
      </c>
      <c r="C18" s="25"/>
      <c r="D18" s="25"/>
      <c r="E18" s="25"/>
      <c r="F18" s="25">
        <v>63</v>
      </c>
      <c r="G18" s="22">
        <v>17</v>
      </c>
      <c r="I18" s="69" t="s">
        <v>476</v>
      </c>
    </row>
    <row r="19" spans="1:9" s="26" customFormat="1" ht="12.75" customHeight="1" x14ac:dyDescent="0.15">
      <c r="A19" s="68" t="s">
        <v>477</v>
      </c>
      <c r="B19" s="24" t="str">
        <f t="shared" si="0"/>
        <v>アオヤマショウカイ</v>
      </c>
      <c r="C19" s="25"/>
      <c r="D19" s="25"/>
      <c r="E19" s="25"/>
      <c r="F19" s="28">
        <v>14</v>
      </c>
      <c r="G19" s="22">
        <v>18</v>
      </c>
      <c r="I19" s="69" t="s">
        <v>478</v>
      </c>
    </row>
    <row r="20" spans="1:9" s="26" customFormat="1" ht="12.75" customHeight="1" x14ac:dyDescent="0.15">
      <c r="A20" s="68" t="s">
        <v>479</v>
      </c>
      <c r="B20" s="24" t="str">
        <f t="shared" si="0"/>
        <v>アオヤマセツビ</v>
      </c>
      <c r="C20" s="25"/>
      <c r="D20" s="25"/>
      <c r="E20" s="25">
        <v>10</v>
      </c>
      <c r="F20" s="28"/>
      <c r="G20" s="22">
        <v>19</v>
      </c>
      <c r="I20" s="69" t="s">
        <v>480</v>
      </c>
    </row>
    <row r="21" spans="1:9" s="26" customFormat="1" ht="12.75" customHeight="1" x14ac:dyDescent="0.15">
      <c r="A21" s="68" t="s">
        <v>481</v>
      </c>
      <c r="B21" s="24" t="str">
        <f t="shared" si="0"/>
        <v>アカリセツビ</v>
      </c>
      <c r="C21" s="25">
        <v>191</v>
      </c>
      <c r="D21" s="25">
        <v>130</v>
      </c>
      <c r="E21" s="27">
        <v>143</v>
      </c>
      <c r="F21" s="25">
        <v>303</v>
      </c>
      <c r="G21" s="22">
        <v>20</v>
      </c>
      <c r="I21" s="71" t="s">
        <v>482</v>
      </c>
    </row>
    <row r="22" spans="1:9" s="26" customFormat="1" ht="12.75" customHeight="1" x14ac:dyDescent="0.15">
      <c r="A22" s="68" t="s">
        <v>483</v>
      </c>
      <c r="B22" s="24" t="str">
        <f t="shared" si="0"/>
        <v>アクアジュウセツ</v>
      </c>
      <c r="C22" s="25"/>
      <c r="D22" s="27"/>
      <c r="E22" s="27"/>
      <c r="F22" s="27">
        <v>175</v>
      </c>
      <c r="G22" s="22">
        <v>21</v>
      </c>
      <c r="I22" s="69" t="s">
        <v>484</v>
      </c>
    </row>
    <row r="23" spans="1:9" s="26" customFormat="1" ht="12.75" customHeight="1" x14ac:dyDescent="0.15">
      <c r="A23" s="70" t="s">
        <v>54</v>
      </c>
      <c r="B23" s="24" t="str">
        <f t="shared" si="0"/>
        <v>アクアテクノス</v>
      </c>
      <c r="C23" s="25">
        <v>166</v>
      </c>
      <c r="D23" s="25"/>
      <c r="E23" s="25">
        <v>157</v>
      </c>
      <c r="F23" s="25"/>
      <c r="G23" s="22">
        <v>22</v>
      </c>
      <c r="I23" s="24" t="s">
        <v>485</v>
      </c>
    </row>
    <row r="24" spans="1:9" s="26" customFormat="1" ht="12.75" customHeight="1" x14ac:dyDescent="0.15">
      <c r="A24" s="72" t="s">
        <v>55</v>
      </c>
      <c r="B24" s="24" t="str">
        <f t="shared" si="0"/>
        <v>アクアライン</v>
      </c>
      <c r="C24" s="25">
        <v>241</v>
      </c>
      <c r="D24" s="25">
        <v>136</v>
      </c>
      <c r="E24" s="25">
        <v>154</v>
      </c>
      <c r="F24" s="28">
        <v>316</v>
      </c>
      <c r="G24" s="22">
        <v>23</v>
      </c>
      <c r="I24" s="69" t="s">
        <v>486</v>
      </c>
    </row>
    <row r="25" spans="1:9" s="26" customFormat="1" ht="12.75" customHeight="1" x14ac:dyDescent="0.15">
      <c r="A25" s="68" t="s">
        <v>487</v>
      </c>
      <c r="B25" s="24" t="str">
        <f t="shared" si="0"/>
        <v>アクシスソウゴウセツビ</v>
      </c>
      <c r="C25" s="25"/>
      <c r="D25" s="25">
        <v>6</v>
      </c>
      <c r="E25" s="25">
        <v>52</v>
      </c>
      <c r="F25" s="28">
        <v>116</v>
      </c>
      <c r="G25" s="22">
        <v>24</v>
      </c>
      <c r="I25" s="69" t="s">
        <v>488</v>
      </c>
    </row>
    <row r="26" spans="1:9" s="26" customFormat="1" ht="12.75" customHeight="1" x14ac:dyDescent="0.15">
      <c r="A26" s="70" t="s">
        <v>56</v>
      </c>
      <c r="B26" s="24" t="str">
        <f t="shared" si="0"/>
        <v>アサノセツビ</v>
      </c>
      <c r="C26" s="25">
        <v>231</v>
      </c>
      <c r="D26" s="25"/>
      <c r="E26" s="25"/>
      <c r="F26" s="25"/>
      <c r="G26" s="22">
        <v>25</v>
      </c>
      <c r="I26" s="24" t="s">
        <v>489</v>
      </c>
    </row>
    <row r="27" spans="1:9" s="26" customFormat="1" ht="12.75" customHeight="1" x14ac:dyDescent="0.15">
      <c r="A27" s="68" t="s">
        <v>490</v>
      </c>
      <c r="B27" s="24" t="str">
        <f t="shared" si="0"/>
        <v>アサノヤショウテン</v>
      </c>
      <c r="C27" s="25"/>
      <c r="D27" s="25"/>
      <c r="E27" s="27">
        <v>9</v>
      </c>
      <c r="F27" s="25"/>
      <c r="G27" s="22">
        <v>26</v>
      </c>
      <c r="I27" s="69" t="s">
        <v>491</v>
      </c>
    </row>
    <row r="28" spans="1:9" s="26" customFormat="1" ht="12.75" customHeight="1" x14ac:dyDescent="0.15">
      <c r="A28" s="68" t="s">
        <v>492</v>
      </c>
      <c r="B28" s="24" t="str">
        <f t="shared" si="0"/>
        <v>アサヒカセイライフライン</v>
      </c>
      <c r="C28" s="25"/>
      <c r="D28" s="27">
        <v>113</v>
      </c>
      <c r="E28" s="27"/>
      <c r="F28" s="25">
        <v>289</v>
      </c>
      <c r="G28" s="22">
        <v>27</v>
      </c>
      <c r="I28" s="69" t="s">
        <v>493</v>
      </c>
    </row>
    <row r="29" spans="1:9" s="26" customFormat="1" ht="12.75" customHeight="1" x14ac:dyDescent="0.15">
      <c r="A29" s="68" t="s">
        <v>57</v>
      </c>
      <c r="B29" s="24" t="str">
        <f t="shared" si="0"/>
        <v>アサヒコウギョウ</v>
      </c>
      <c r="C29" s="25"/>
      <c r="D29" s="25"/>
      <c r="E29" s="25">
        <v>12</v>
      </c>
      <c r="F29" s="28"/>
      <c r="G29" s="22">
        <v>28</v>
      </c>
      <c r="I29" s="69" t="s">
        <v>494</v>
      </c>
    </row>
    <row r="30" spans="1:9" s="26" customFormat="1" ht="12.75" customHeight="1" x14ac:dyDescent="0.15">
      <c r="A30" s="68" t="s">
        <v>495</v>
      </c>
      <c r="B30" s="24" t="str">
        <f t="shared" si="0"/>
        <v>アサヒセツビ</v>
      </c>
      <c r="C30" s="27"/>
      <c r="D30" s="27"/>
      <c r="E30" s="27"/>
      <c r="F30" s="25">
        <v>206</v>
      </c>
      <c r="G30" s="22">
        <v>29</v>
      </c>
      <c r="I30" s="69" t="s">
        <v>496</v>
      </c>
    </row>
    <row r="31" spans="1:9" s="26" customFormat="1" ht="12.75" customHeight="1" x14ac:dyDescent="0.15">
      <c r="A31" s="69" t="s">
        <v>366</v>
      </c>
      <c r="B31" s="24" t="str">
        <f t="shared" si="0"/>
        <v>アズーロエイト</v>
      </c>
      <c r="C31" s="25">
        <v>192</v>
      </c>
      <c r="D31" s="25">
        <v>177</v>
      </c>
      <c r="E31" s="27">
        <v>174</v>
      </c>
      <c r="F31" s="25"/>
      <c r="G31" s="22">
        <v>30</v>
      </c>
      <c r="I31" s="69" t="s">
        <v>497</v>
      </c>
    </row>
    <row r="32" spans="1:9" s="26" customFormat="1" ht="12.75" customHeight="1" x14ac:dyDescent="0.15">
      <c r="A32" s="62" t="s">
        <v>58</v>
      </c>
      <c r="B32" s="24" t="str">
        <f t="shared" si="0"/>
        <v>アスカセツビ</v>
      </c>
      <c r="C32" s="27">
        <v>115</v>
      </c>
      <c r="D32" s="25"/>
      <c r="E32" s="27">
        <v>185</v>
      </c>
      <c r="F32" s="28"/>
      <c r="G32" s="22">
        <v>31</v>
      </c>
      <c r="I32" s="24" t="s">
        <v>498</v>
      </c>
    </row>
    <row r="33" spans="1:9" s="26" customFormat="1" ht="12.75" customHeight="1" x14ac:dyDescent="0.15">
      <c r="A33" s="68" t="s">
        <v>364</v>
      </c>
      <c r="B33" s="24" t="str">
        <f t="shared" si="0"/>
        <v>アズクリエイティブ</v>
      </c>
      <c r="C33" s="25">
        <v>269</v>
      </c>
      <c r="D33" s="25"/>
      <c r="E33" s="25">
        <v>195</v>
      </c>
      <c r="F33" s="25">
        <v>362</v>
      </c>
      <c r="G33" s="22">
        <v>32</v>
      </c>
      <c r="I33" s="73" t="s">
        <v>499</v>
      </c>
    </row>
    <row r="34" spans="1:9" s="26" customFormat="1" ht="12.75" customHeight="1" x14ac:dyDescent="0.15">
      <c r="A34" s="69" t="s">
        <v>368</v>
      </c>
      <c r="B34" s="24" t="str">
        <f t="shared" si="0"/>
        <v>アストモスリテイリング</v>
      </c>
      <c r="C34" s="25"/>
      <c r="D34" s="25">
        <v>167</v>
      </c>
      <c r="E34" s="27"/>
      <c r="F34" s="25"/>
      <c r="G34" s="22">
        <v>33</v>
      </c>
      <c r="I34" s="69" t="s">
        <v>500</v>
      </c>
    </row>
    <row r="35" spans="1:9" s="26" customFormat="1" ht="12.75" customHeight="1" x14ac:dyDescent="0.15">
      <c r="A35" s="69" t="s">
        <v>501</v>
      </c>
      <c r="B35" s="24" t="str">
        <f t="shared" si="0"/>
        <v>アストモスリテイリング</v>
      </c>
      <c r="C35" s="25">
        <v>282</v>
      </c>
      <c r="D35" s="25"/>
      <c r="E35" s="25"/>
      <c r="F35" s="28"/>
      <c r="G35" s="22">
        <v>34</v>
      </c>
      <c r="I35" s="69" t="s">
        <v>500</v>
      </c>
    </row>
    <row r="36" spans="1:9" s="26" customFormat="1" ht="12.75" customHeight="1" x14ac:dyDescent="0.15">
      <c r="A36" s="24" t="s">
        <v>367</v>
      </c>
      <c r="B36" s="24" t="str">
        <f t="shared" si="0"/>
        <v>アストモスリテイリング</v>
      </c>
      <c r="C36" s="25"/>
      <c r="D36" s="25"/>
      <c r="E36" s="25">
        <v>182</v>
      </c>
      <c r="F36" s="25">
        <v>349</v>
      </c>
      <c r="G36" s="22">
        <v>35</v>
      </c>
      <c r="I36" s="24" t="s">
        <v>415</v>
      </c>
    </row>
    <row r="37" spans="1:9" s="26" customFormat="1" ht="12.75" customHeight="1" x14ac:dyDescent="0.15">
      <c r="A37" s="68" t="s">
        <v>502</v>
      </c>
      <c r="B37" s="24" t="str">
        <f t="shared" si="0"/>
        <v>アドバンス</v>
      </c>
      <c r="C37" s="25"/>
      <c r="D37" s="25"/>
      <c r="E37" s="25"/>
      <c r="F37" s="28">
        <v>197</v>
      </c>
      <c r="G37" s="22">
        <v>36</v>
      </c>
      <c r="I37" s="69" t="s">
        <v>503</v>
      </c>
    </row>
    <row r="38" spans="1:9" s="26" customFormat="1" ht="12.75" customHeight="1" x14ac:dyDescent="0.15">
      <c r="A38" s="74" t="s">
        <v>59</v>
      </c>
      <c r="B38" s="24" t="str">
        <f t="shared" si="0"/>
        <v>アブゲン</v>
      </c>
      <c r="C38" s="25">
        <v>173</v>
      </c>
      <c r="D38" s="25"/>
      <c r="E38" s="25"/>
      <c r="F38" s="25"/>
      <c r="G38" s="22">
        <v>37</v>
      </c>
      <c r="I38" s="24" t="s">
        <v>504</v>
      </c>
    </row>
    <row r="39" spans="1:9" s="26" customFormat="1" ht="12.75" customHeight="1" x14ac:dyDescent="0.15">
      <c r="A39" s="62" t="s">
        <v>60</v>
      </c>
      <c r="B39" s="24" t="str">
        <f t="shared" si="0"/>
        <v>アラカワセツビコウギョウ</v>
      </c>
      <c r="C39" s="25">
        <v>11</v>
      </c>
      <c r="D39" s="25"/>
      <c r="E39" s="25"/>
      <c r="F39" s="25"/>
      <c r="G39" s="22">
        <v>38</v>
      </c>
      <c r="I39" s="24" t="s">
        <v>505</v>
      </c>
    </row>
    <row r="40" spans="1:9" s="26" customFormat="1" ht="12.75" customHeight="1" x14ac:dyDescent="0.15">
      <c r="A40" s="68" t="s">
        <v>506</v>
      </c>
      <c r="B40" s="24" t="str">
        <f t="shared" si="0"/>
        <v>アリカワセツビ</v>
      </c>
      <c r="C40" s="25"/>
      <c r="D40" s="25">
        <v>158</v>
      </c>
      <c r="E40" s="25"/>
      <c r="F40" s="25"/>
      <c r="G40" s="22">
        <v>39</v>
      </c>
      <c r="I40" s="69" t="s">
        <v>416</v>
      </c>
    </row>
    <row r="41" spans="1:9" s="26" customFormat="1" ht="12.75" customHeight="1" x14ac:dyDescent="0.15">
      <c r="A41" s="62" t="s">
        <v>61</v>
      </c>
      <c r="B41" s="24" t="str">
        <f t="shared" si="0"/>
        <v>アンセイ</v>
      </c>
      <c r="C41" s="25">
        <v>212</v>
      </c>
      <c r="D41" s="25"/>
      <c r="E41" s="25"/>
      <c r="F41" s="25"/>
      <c r="G41" s="22">
        <v>40</v>
      </c>
      <c r="I41" s="24" t="s">
        <v>507</v>
      </c>
    </row>
    <row r="42" spans="1:9" s="26" customFormat="1" ht="12.75" customHeight="1" x14ac:dyDescent="0.15">
      <c r="A42" s="62" t="s">
        <v>62</v>
      </c>
      <c r="B42" s="24" t="str">
        <f t="shared" si="0"/>
        <v>アンドウヨクソウテン</v>
      </c>
      <c r="C42" s="25">
        <v>194</v>
      </c>
      <c r="D42" s="25"/>
      <c r="E42" s="27"/>
      <c r="F42" s="27"/>
      <c r="G42" s="22">
        <v>41</v>
      </c>
      <c r="I42" s="24" t="s">
        <v>508</v>
      </c>
    </row>
    <row r="43" spans="1:9" s="26" customFormat="1" ht="12.75" customHeight="1" x14ac:dyDescent="0.15">
      <c r="A43" s="68" t="s">
        <v>509</v>
      </c>
      <c r="B43" s="24" t="str">
        <f t="shared" si="0"/>
        <v>イースマイル</v>
      </c>
      <c r="C43" s="25">
        <v>205</v>
      </c>
      <c r="D43" s="25">
        <v>123</v>
      </c>
      <c r="E43" s="27">
        <v>140</v>
      </c>
      <c r="F43" s="27">
        <v>256</v>
      </c>
      <c r="G43" s="22">
        <v>42</v>
      </c>
      <c r="I43" s="69" t="s">
        <v>510</v>
      </c>
    </row>
    <row r="44" spans="1:9" s="26" customFormat="1" ht="12.75" customHeight="1" x14ac:dyDescent="0.15">
      <c r="A44" s="74" t="s">
        <v>63</v>
      </c>
      <c r="B44" s="24" t="str">
        <f t="shared" si="0"/>
        <v>イーライフグループ</v>
      </c>
      <c r="C44" s="25"/>
      <c r="D44" s="25"/>
      <c r="E44" s="27"/>
      <c r="F44" s="25">
        <v>337</v>
      </c>
      <c r="G44" s="22">
        <v>43</v>
      </c>
      <c r="I44" s="71" t="s">
        <v>417</v>
      </c>
    </row>
    <row r="45" spans="1:9" s="26" customFormat="1" ht="12.75" customHeight="1" x14ac:dyDescent="0.15">
      <c r="A45" s="62" t="s">
        <v>64</v>
      </c>
      <c r="B45" s="24" t="str">
        <f t="shared" si="0"/>
        <v>イエダセツビ</v>
      </c>
      <c r="C45" s="25">
        <v>22</v>
      </c>
      <c r="D45" s="25"/>
      <c r="E45" s="25"/>
      <c r="F45" s="25"/>
      <c r="G45" s="22">
        <v>44</v>
      </c>
      <c r="I45" s="24" t="s">
        <v>511</v>
      </c>
    </row>
    <row r="46" spans="1:9" s="26" customFormat="1" ht="12.75" customHeight="1" x14ac:dyDescent="0.15">
      <c r="A46" s="70" t="s">
        <v>65</v>
      </c>
      <c r="B46" s="24" t="str">
        <f t="shared" si="0"/>
        <v>イガラシコウギョウ</v>
      </c>
      <c r="C46" s="25">
        <v>249</v>
      </c>
      <c r="D46" s="25"/>
      <c r="E46" s="25"/>
      <c r="F46" s="25"/>
      <c r="G46" s="22">
        <v>45</v>
      </c>
      <c r="I46" s="69" t="s">
        <v>512</v>
      </c>
    </row>
    <row r="47" spans="1:9" s="26" customFormat="1" ht="12.75" customHeight="1" x14ac:dyDescent="0.15">
      <c r="A47" s="70" t="s">
        <v>513</v>
      </c>
      <c r="B47" s="24" t="str">
        <f t="shared" si="0"/>
        <v>イケダサンギョウ</v>
      </c>
      <c r="C47" s="25">
        <v>101</v>
      </c>
      <c r="D47" s="25">
        <v>121</v>
      </c>
      <c r="E47" s="27"/>
      <c r="F47" s="25"/>
      <c r="G47" s="22">
        <v>46</v>
      </c>
      <c r="I47" s="69" t="s">
        <v>514</v>
      </c>
    </row>
    <row r="48" spans="1:9" s="26" customFormat="1" ht="12.75" customHeight="1" x14ac:dyDescent="0.15">
      <c r="A48" s="71" t="s">
        <v>66</v>
      </c>
      <c r="B48" s="24" t="str">
        <f t="shared" si="0"/>
        <v>イケダサンギョウ</v>
      </c>
      <c r="C48" s="27"/>
      <c r="D48" s="25"/>
      <c r="E48" s="27">
        <v>163</v>
      </c>
      <c r="F48" s="27">
        <v>328</v>
      </c>
      <c r="G48" s="22">
        <v>47</v>
      </c>
      <c r="I48" s="71" t="s">
        <v>514</v>
      </c>
    </row>
    <row r="49" spans="1:9" s="26" customFormat="1" ht="12.75" customHeight="1" x14ac:dyDescent="0.15">
      <c r="A49" s="62" t="s">
        <v>67</v>
      </c>
      <c r="B49" s="24" t="str">
        <f t="shared" si="0"/>
        <v>イシグロコウギョウ</v>
      </c>
      <c r="C49" s="25">
        <v>169</v>
      </c>
      <c r="D49" s="25"/>
      <c r="E49" s="25"/>
      <c r="F49" s="25"/>
      <c r="G49" s="22">
        <v>48</v>
      </c>
      <c r="I49" s="24" t="s">
        <v>515</v>
      </c>
    </row>
    <row r="50" spans="1:9" s="26" customFormat="1" ht="12.75" customHeight="1" x14ac:dyDescent="0.15">
      <c r="A50" s="62" t="s">
        <v>68</v>
      </c>
      <c r="B50" s="24" t="str">
        <f t="shared" si="0"/>
        <v>イシハラスイドウ</v>
      </c>
      <c r="C50" s="25">
        <v>77</v>
      </c>
      <c r="D50" s="25"/>
      <c r="E50" s="25"/>
      <c r="F50" s="25"/>
      <c r="G50" s="22">
        <v>49</v>
      </c>
      <c r="I50" s="24" t="s">
        <v>516</v>
      </c>
    </row>
    <row r="51" spans="1:9" s="26" customFormat="1" ht="12.75" customHeight="1" x14ac:dyDescent="0.15">
      <c r="A51" s="70" t="s">
        <v>69</v>
      </c>
      <c r="B51" s="24" t="str">
        <f t="shared" si="0"/>
        <v>イズミセツビ</v>
      </c>
      <c r="C51" s="25">
        <v>157</v>
      </c>
      <c r="D51" s="25"/>
      <c r="E51" s="25"/>
      <c r="F51" s="25"/>
      <c r="G51" s="22">
        <v>50</v>
      </c>
      <c r="I51" s="69" t="s">
        <v>517</v>
      </c>
    </row>
    <row r="52" spans="1:9" s="26" customFormat="1" ht="12.75" customHeight="1" x14ac:dyDescent="0.15">
      <c r="A52" s="75" t="s">
        <v>70</v>
      </c>
      <c r="B52" s="24" t="str">
        <f t="shared" si="0"/>
        <v>イセガミコウギョウ</v>
      </c>
      <c r="C52" s="27"/>
      <c r="D52" s="27">
        <v>116</v>
      </c>
      <c r="E52" s="27"/>
      <c r="F52" s="25">
        <v>276</v>
      </c>
      <c r="G52" s="22">
        <v>51</v>
      </c>
      <c r="I52" s="71" t="s">
        <v>518</v>
      </c>
    </row>
    <row r="53" spans="1:9" s="26" customFormat="1" ht="12.75" customHeight="1" x14ac:dyDescent="0.15">
      <c r="A53" s="62" t="s">
        <v>71</v>
      </c>
      <c r="B53" s="24" t="str">
        <f t="shared" si="0"/>
        <v>イセシマサンギョウ</v>
      </c>
      <c r="C53" s="25">
        <v>163</v>
      </c>
      <c r="D53" s="25"/>
      <c r="E53" s="25"/>
      <c r="F53" s="25"/>
      <c r="G53" s="22">
        <v>52</v>
      </c>
      <c r="I53" s="24" t="s">
        <v>519</v>
      </c>
    </row>
    <row r="54" spans="1:9" s="26" customFormat="1" ht="12.75" customHeight="1" x14ac:dyDescent="0.15">
      <c r="A54" s="62" t="s">
        <v>72</v>
      </c>
      <c r="B54" s="24" t="str">
        <f t="shared" si="0"/>
        <v>イタツセツビ</v>
      </c>
      <c r="C54" s="25">
        <v>33</v>
      </c>
      <c r="D54" s="25"/>
      <c r="E54" s="25"/>
      <c r="F54" s="25"/>
      <c r="G54" s="22">
        <v>53</v>
      </c>
      <c r="I54" s="24" t="s">
        <v>520</v>
      </c>
    </row>
    <row r="55" spans="1:9" s="26" customFormat="1" ht="12.75" customHeight="1" x14ac:dyDescent="0.15">
      <c r="A55" s="24" t="s">
        <v>369</v>
      </c>
      <c r="B55" s="24" t="str">
        <f t="shared" si="0"/>
        <v>イチカワグミ</v>
      </c>
      <c r="C55" s="25"/>
      <c r="D55" s="25">
        <v>178</v>
      </c>
      <c r="E55" s="25">
        <v>193</v>
      </c>
      <c r="F55" s="25">
        <v>348</v>
      </c>
      <c r="G55" s="22">
        <v>54</v>
      </c>
      <c r="I55" s="24" t="s">
        <v>418</v>
      </c>
    </row>
    <row r="56" spans="1:9" s="26" customFormat="1" ht="12.75" customHeight="1" x14ac:dyDescent="0.15">
      <c r="A56" s="62" t="s">
        <v>73</v>
      </c>
      <c r="B56" s="24" t="str">
        <f t="shared" si="0"/>
        <v>イチカワコウギョウ</v>
      </c>
      <c r="C56" s="25">
        <v>87</v>
      </c>
      <c r="D56" s="25"/>
      <c r="E56" s="25"/>
      <c r="F56" s="25"/>
      <c r="G56" s="22">
        <v>55</v>
      </c>
      <c r="I56" s="24" t="s">
        <v>521</v>
      </c>
    </row>
    <row r="57" spans="1:9" s="26" customFormat="1" ht="12.75" customHeight="1" x14ac:dyDescent="0.15">
      <c r="A57" s="62" t="s">
        <v>74</v>
      </c>
      <c r="B57" s="24" t="str">
        <f t="shared" si="0"/>
        <v>イチハラサンギョウ</v>
      </c>
      <c r="C57" s="25">
        <v>210</v>
      </c>
      <c r="D57" s="25"/>
      <c r="E57" s="25"/>
      <c r="F57" s="28"/>
      <c r="G57" s="22">
        <v>56</v>
      </c>
      <c r="I57" s="24" t="s">
        <v>522</v>
      </c>
    </row>
    <row r="58" spans="1:9" s="26" customFormat="1" ht="12.75" customHeight="1" x14ac:dyDescent="0.15">
      <c r="A58" s="71" t="s">
        <v>370</v>
      </c>
      <c r="B58" s="24" t="str">
        <f t="shared" si="0"/>
        <v>イッセイコウギョウショ</v>
      </c>
      <c r="C58" s="25"/>
      <c r="D58" s="25"/>
      <c r="E58" s="25"/>
      <c r="F58" s="27">
        <v>359</v>
      </c>
      <c r="G58" s="22">
        <v>57</v>
      </c>
      <c r="I58" s="71" t="s">
        <v>419</v>
      </c>
    </row>
    <row r="59" spans="1:9" s="26" customFormat="1" ht="12.75" customHeight="1" x14ac:dyDescent="0.15">
      <c r="A59" s="68" t="s">
        <v>523</v>
      </c>
      <c r="B59" s="24" t="str">
        <f t="shared" si="0"/>
        <v>イッセンマンスイドウコウギョウショ</v>
      </c>
      <c r="C59" s="25"/>
      <c r="D59" s="25"/>
      <c r="E59" s="25"/>
      <c r="F59" s="25">
        <v>15</v>
      </c>
      <c r="G59" s="22">
        <v>58</v>
      </c>
      <c r="I59" s="69" t="s">
        <v>524</v>
      </c>
    </row>
    <row r="60" spans="1:9" s="26" customFormat="1" ht="12.75" customHeight="1" x14ac:dyDescent="0.15">
      <c r="A60" s="72" t="s">
        <v>525</v>
      </c>
      <c r="B60" s="24" t="str">
        <f t="shared" si="0"/>
        <v>イトウ</v>
      </c>
      <c r="C60" s="25">
        <v>216</v>
      </c>
      <c r="D60" s="25">
        <v>141</v>
      </c>
      <c r="E60" s="25">
        <v>146</v>
      </c>
      <c r="F60" s="27">
        <v>304</v>
      </c>
      <c r="G60" s="22">
        <v>59</v>
      </c>
      <c r="I60" s="69" t="s">
        <v>526</v>
      </c>
    </row>
    <row r="61" spans="1:9" s="26" customFormat="1" ht="12.75" customHeight="1" x14ac:dyDescent="0.15">
      <c r="A61" s="62" t="s">
        <v>75</v>
      </c>
      <c r="B61" s="24" t="str">
        <f t="shared" si="0"/>
        <v>イトウ</v>
      </c>
      <c r="C61" s="25">
        <v>55</v>
      </c>
      <c r="D61" s="25"/>
      <c r="E61" s="27"/>
      <c r="F61" s="25"/>
      <c r="G61" s="22">
        <v>60</v>
      </c>
      <c r="I61" s="24" t="s">
        <v>526</v>
      </c>
    </row>
    <row r="62" spans="1:9" s="26" customFormat="1" ht="12.75" customHeight="1" x14ac:dyDescent="0.15">
      <c r="A62" s="76" t="s">
        <v>76</v>
      </c>
      <c r="B62" s="24" t="str">
        <f t="shared" si="0"/>
        <v>イトウジロウショウテン</v>
      </c>
      <c r="C62" s="25">
        <v>52</v>
      </c>
      <c r="D62" s="25"/>
      <c r="E62" s="25"/>
      <c r="F62" s="25"/>
      <c r="G62" s="22">
        <v>61</v>
      </c>
      <c r="I62" s="24" t="s">
        <v>527</v>
      </c>
    </row>
    <row r="63" spans="1:9" s="26" customFormat="1" ht="12.75" customHeight="1" x14ac:dyDescent="0.15">
      <c r="A63" s="70" t="s">
        <v>371</v>
      </c>
      <c r="B63" s="24" t="str">
        <f t="shared" si="0"/>
        <v>イトウセツビ</v>
      </c>
      <c r="C63" s="25"/>
      <c r="D63" s="25">
        <v>169</v>
      </c>
      <c r="E63" s="25">
        <v>181</v>
      </c>
      <c r="F63" s="25"/>
      <c r="G63" s="22">
        <v>62</v>
      </c>
      <c r="I63" s="69" t="s">
        <v>528</v>
      </c>
    </row>
    <row r="64" spans="1:9" s="26" customFormat="1" ht="12.75" customHeight="1" x14ac:dyDescent="0.15">
      <c r="A64" s="24" t="s">
        <v>77</v>
      </c>
      <c r="B64" s="24" t="str">
        <f t="shared" si="0"/>
        <v>イトウセツビ</v>
      </c>
      <c r="C64" s="25">
        <v>130</v>
      </c>
      <c r="D64" s="25"/>
      <c r="E64" s="25"/>
      <c r="F64" s="28"/>
      <c r="G64" s="22">
        <v>63</v>
      </c>
      <c r="I64" s="77" t="s">
        <v>528</v>
      </c>
    </row>
    <row r="65" spans="1:9" s="26" customFormat="1" ht="12.75" customHeight="1" x14ac:dyDescent="0.15">
      <c r="A65" s="70" t="s">
        <v>78</v>
      </c>
      <c r="B65" s="24" t="str">
        <f t="shared" si="0"/>
        <v>イトダスイドウテン</v>
      </c>
      <c r="C65" s="25">
        <v>224</v>
      </c>
      <c r="D65" s="25"/>
      <c r="E65" s="25"/>
      <c r="F65" s="28"/>
      <c r="G65" s="22">
        <v>64</v>
      </c>
      <c r="I65" s="24" t="s">
        <v>529</v>
      </c>
    </row>
    <row r="66" spans="1:9" s="26" customFormat="1" ht="12.75" customHeight="1" x14ac:dyDescent="0.15">
      <c r="A66" s="68" t="s">
        <v>530</v>
      </c>
      <c r="B66" s="24" t="str">
        <f t="shared" si="0"/>
        <v>イドマツケンセツコウギョウ</v>
      </c>
      <c r="C66" s="27"/>
      <c r="D66" s="27"/>
      <c r="E66" s="27"/>
      <c r="F66" s="25">
        <v>125</v>
      </c>
      <c r="G66" s="22">
        <v>65</v>
      </c>
      <c r="I66" s="69" t="s">
        <v>531</v>
      </c>
    </row>
    <row r="67" spans="1:9" s="26" customFormat="1" ht="12.75" customHeight="1" x14ac:dyDescent="0.15">
      <c r="A67" s="68" t="s">
        <v>532</v>
      </c>
      <c r="B67" s="24" t="str">
        <f t="shared" ref="B67:B130" si="1">PHONETIC(I67)</f>
        <v>イナガキジュウセツ</v>
      </c>
      <c r="C67" s="27"/>
      <c r="D67" s="25"/>
      <c r="E67" s="27"/>
      <c r="F67" s="25">
        <v>16</v>
      </c>
      <c r="G67" s="22">
        <v>66</v>
      </c>
      <c r="I67" s="69" t="s">
        <v>533</v>
      </c>
    </row>
    <row r="68" spans="1:9" s="26" customFormat="1" ht="12.75" customHeight="1" x14ac:dyDescent="0.15">
      <c r="A68" s="62" t="s">
        <v>79</v>
      </c>
      <c r="B68" s="24" t="str">
        <f t="shared" si="1"/>
        <v>イナガキジュウセツ</v>
      </c>
      <c r="C68" s="25">
        <v>206</v>
      </c>
      <c r="D68" s="25"/>
      <c r="E68" s="25"/>
      <c r="F68" s="28"/>
      <c r="G68" s="22">
        <v>67</v>
      </c>
      <c r="I68" s="24" t="s">
        <v>533</v>
      </c>
    </row>
    <row r="69" spans="1:9" s="26" customFormat="1" ht="12.75" customHeight="1" x14ac:dyDescent="0.15">
      <c r="A69" s="72" t="s">
        <v>534</v>
      </c>
      <c r="B69" s="24" t="str">
        <f t="shared" si="1"/>
        <v>イナガキセツビコウジ</v>
      </c>
      <c r="C69" s="25"/>
      <c r="D69" s="25">
        <v>70</v>
      </c>
      <c r="E69" s="25"/>
      <c r="F69" s="25"/>
      <c r="G69" s="22">
        <v>68</v>
      </c>
      <c r="I69" s="24" t="s">
        <v>535</v>
      </c>
    </row>
    <row r="70" spans="1:9" s="26" customFormat="1" ht="12.75" customHeight="1" x14ac:dyDescent="0.15">
      <c r="A70" s="68" t="s">
        <v>536</v>
      </c>
      <c r="B70" s="24" t="str">
        <f t="shared" si="1"/>
        <v>イナグマスイドウ</v>
      </c>
      <c r="C70" s="25"/>
      <c r="D70" s="25"/>
      <c r="E70" s="27"/>
      <c r="F70" s="25">
        <v>58</v>
      </c>
      <c r="G70" s="22">
        <v>69</v>
      </c>
      <c r="I70" s="69" t="s">
        <v>537</v>
      </c>
    </row>
    <row r="71" spans="1:9" s="26" customFormat="1" ht="12.75" customHeight="1" x14ac:dyDescent="0.15">
      <c r="A71" s="74" t="s">
        <v>80</v>
      </c>
      <c r="B71" s="24" t="str">
        <f t="shared" si="1"/>
        <v>イハセツビ</v>
      </c>
      <c r="C71" s="25"/>
      <c r="D71" s="27"/>
      <c r="E71" s="25"/>
      <c r="F71" s="28">
        <v>317</v>
      </c>
      <c r="G71" s="22">
        <v>70</v>
      </c>
      <c r="I71" s="71" t="s">
        <v>538</v>
      </c>
    </row>
    <row r="72" spans="1:9" s="26" customFormat="1" ht="12.75" customHeight="1" x14ac:dyDescent="0.15">
      <c r="A72" s="75" t="s">
        <v>81</v>
      </c>
      <c r="B72" s="24" t="str">
        <f t="shared" si="1"/>
        <v>イワキ</v>
      </c>
      <c r="C72" s="27">
        <v>140</v>
      </c>
      <c r="D72" s="27">
        <v>53</v>
      </c>
      <c r="E72" s="27">
        <v>71</v>
      </c>
      <c r="F72" s="25"/>
      <c r="G72" s="22">
        <v>71</v>
      </c>
      <c r="I72" s="71" t="s">
        <v>539</v>
      </c>
    </row>
    <row r="73" spans="1:9" s="26" customFormat="1" ht="12.75" customHeight="1" x14ac:dyDescent="0.15">
      <c r="A73" s="68" t="s">
        <v>540</v>
      </c>
      <c r="B73" s="24" t="str">
        <f t="shared" si="1"/>
        <v>イワコー</v>
      </c>
      <c r="C73" s="25"/>
      <c r="D73" s="25">
        <v>88</v>
      </c>
      <c r="E73" s="25">
        <v>100</v>
      </c>
      <c r="F73" s="27">
        <v>56</v>
      </c>
      <c r="G73" s="22">
        <v>72</v>
      </c>
      <c r="I73" s="69" t="s">
        <v>541</v>
      </c>
    </row>
    <row r="74" spans="1:9" s="26" customFormat="1" ht="12.75" customHeight="1" x14ac:dyDescent="0.15">
      <c r="A74" s="68" t="s">
        <v>542</v>
      </c>
      <c r="B74" s="24" t="str">
        <f t="shared" si="1"/>
        <v>イワタニトウカイ</v>
      </c>
      <c r="C74" s="25">
        <v>118</v>
      </c>
      <c r="D74" s="25">
        <v>67</v>
      </c>
      <c r="E74" s="27"/>
      <c r="F74" s="25"/>
      <c r="G74" s="22">
        <v>73</v>
      </c>
      <c r="I74" s="69" t="s">
        <v>543</v>
      </c>
    </row>
    <row r="75" spans="1:9" s="26" customFormat="1" ht="12.75" customHeight="1" x14ac:dyDescent="0.15">
      <c r="A75" s="78" t="s">
        <v>544</v>
      </c>
      <c r="B75" s="24" t="str">
        <f t="shared" si="1"/>
        <v>ウォーターコウギョウ</v>
      </c>
      <c r="C75" s="27"/>
      <c r="D75" s="25"/>
      <c r="E75" s="27">
        <v>121</v>
      </c>
      <c r="F75" s="25">
        <v>249</v>
      </c>
      <c r="G75" s="22">
        <v>74</v>
      </c>
      <c r="I75" s="69" t="s">
        <v>545</v>
      </c>
    </row>
    <row r="76" spans="1:9" s="26" customFormat="1" ht="12.75" customHeight="1" x14ac:dyDescent="0.15">
      <c r="A76" s="72" t="s">
        <v>546</v>
      </c>
      <c r="B76" s="24" t="str">
        <f t="shared" si="1"/>
        <v>ウォータースペース</v>
      </c>
      <c r="C76" s="25"/>
      <c r="D76" s="25">
        <v>135</v>
      </c>
      <c r="E76" s="25"/>
      <c r="F76" s="28"/>
      <c r="G76" s="22">
        <v>75</v>
      </c>
      <c r="I76" s="69" t="s">
        <v>547</v>
      </c>
    </row>
    <row r="77" spans="1:9" s="26" customFormat="1" ht="12.75" customHeight="1" x14ac:dyDescent="0.15">
      <c r="A77" s="70" t="s">
        <v>548</v>
      </c>
      <c r="B77" s="24" t="str">
        <f t="shared" si="1"/>
        <v>ウォーターワークス</v>
      </c>
      <c r="C77" s="25"/>
      <c r="D77" s="25"/>
      <c r="E77" s="25"/>
      <c r="F77" s="25">
        <v>291</v>
      </c>
      <c r="G77" s="22">
        <v>76</v>
      </c>
      <c r="I77" s="69" t="s">
        <v>549</v>
      </c>
    </row>
    <row r="78" spans="1:9" s="26" customFormat="1" ht="12.75" customHeight="1" x14ac:dyDescent="0.15">
      <c r="A78" s="62" t="s">
        <v>82</v>
      </c>
      <c r="B78" s="24" t="str">
        <f t="shared" si="1"/>
        <v>ウオズミスイドウ</v>
      </c>
      <c r="C78" s="25">
        <v>200</v>
      </c>
      <c r="D78" s="25"/>
      <c r="E78" s="27"/>
      <c r="F78" s="27"/>
      <c r="G78" s="22">
        <v>77</v>
      </c>
      <c r="I78" s="24" t="s">
        <v>550</v>
      </c>
    </row>
    <row r="79" spans="1:9" s="26" customFormat="1" ht="12.75" customHeight="1" x14ac:dyDescent="0.15">
      <c r="A79" s="75" t="s">
        <v>83</v>
      </c>
      <c r="B79" s="24" t="str">
        <f t="shared" si="1"/>
        <v>ウカイセツビ</v>
      </c>
      <c r="C79" s="25">
        <v>24</v>
      </c>
      <c r="D79" s="27">
        <v>60</v>
      </c>
      <c r="E79" s="27"/>
      <c r="F79" s="28"/>
      <c r="G79" s="22">
        <v>78</v>
      </c>
      <c r="I79" s="71" t="s">
        <v>551</v>
      </c>
    </row>
    <row r="80" spans="1:9" s="26" customFormat="1" ht="12.75" customHeight="1" x14ac:dyDescent="0.15">
      <c r="A80" s="68" t="s">
        <v>552</v>
      </c>
      <c r="B80" s="24" t="str">
        <f t="shared" si="1"/>
        <v>ウサミイジカンリセンター</v>
      </c>
      <c r="C80" s="25">
        <v>187</v>
      </c>
      <c r="D80" s="25">
        <v>132</v>
      </c>
      <c r="E80" s="25">
        <v>152</v>
      </c>
      <c r="F80" s="28">
        <v>253</v>
      </c>
      <c r="G80" s="22">
        <v>79</v>
      </c>
      <c r="I80" s="69" t="s">
        <v>553</v>
      </c>
    </row>
    <row r="81" spans="1:9" s="26" customFormat="1" ht="12.75" customHeight="1" x14ac:dyDescent="0.15">
      <c r="A81" s="68" t="s">
        <v>554</v>
      </c>
      <c r="B81" s="24" t="str">
        <f t="shared" si="1"/>
        <v>ウチコシセツビ</v>
      </c>
      <c r="C81" s="25"/>
      <c r="D81" s="25"/>
      <c r="E81" s="25"/>
      <c r="F81" s="28">
        <v>143</v>
      </c>
      <c r="G81" s="22">
        <v>80</v>
      </c>
      <c r="I81" s="69" t="s">
        <v>555</v>
      </c>
    </row>
    <row r="82" spans="1:9" s="26" customFormat="1" ht="12.75" customHeight="1" x14ac:dyDescent="0.15">
      <c r="A82" s="70" t="s">
        <v>556</v>
      </c>
      <c r="B82" s="24" t="str">
        <f t="shared" si="1"/>
        <v>ウヌマセツビ</v>
      </c>
      <c r="C82" s="25"/>
      <c r="D82" s="25"/>
      <c r="E82" s="25"/>
      <c r="F82" s="28">
        <v>267</v>
      </c>
      <c r="G82" s="22">
        <v>81</v>
      </c>
      <c r="I82" s="69" t="s">
        <v>557</v>
      </c>
    </row>
    <row r="83" spans="1:9" s="26" customFormat="1" ht="12.75" customHeight="1" x14ac:dyDescent="0.15">
      <c r="A83" s="68" t="s">
        <v>558</v>
      </c>
      <c r="B83" s="24" t="str">
        <f t="shared" si="1"/>
        <v>ウメシンカンコウ</v>
      </c>
      <c r="C83" s="27"/>
      <c r="D83" s="25"/>
      <c r="E83" s="27"/>
      <c r="F83" s="25">
        <v>264</v>
      </c>
      <c r="G83" s="22">
        <v>82</v>
      </c>
      <c r="I83" s="69" t="s">
        <v>559</v>
      </c>
    </row>
    <row r="84" spans="1:9" s="26" customFormat="1" ht="12.75" customHeight="1" x14ac:dyDescent="0.15">
      <c r="A84" s="68" t="s">
        <v>560</v>
      </c>
      <c r="B84" s="24" t="str">
        <f t="shared" si="1"/>
        <v>ウメモリエンジニア</v>
      </c>
      <c r="C84" s="25"/>
      <c r="D84" s="25"/>
      <c r="E84" s="25"/>
      <c r="F84" s="28">
        <v>61</v>
      </c>
      <c r="G84" s="22">
        <v>83</v>
      </c>
      <c r="I84" s="69" t="s">
        <v>561</v>
      </c>
    </row>
    <row r="85" spans="1:9" s="26" customFormat="1" ht="12.75" customHeight="1" x14ac:dyDescent="0.15">
      <c r="A85" s="62" t="s">
        <v>372</v>
      </c>
      <c r="B85" s="24" t="str">
        <f t="shared" si="1"/>
        <v>エイト</v>
      </c>
      <c r="C85" s="27">
        <v>289</v>
      </c>
      <c r="D85" s="27">
        <v>174</v>
      </c>
      <c r="E85" s="27">
        <v>188</v>
      </c>
      <c r="F85" s="25">
        <v>355</v>
      </c>
      <c r="G85" s="22">
        <v>84</v>
      </c>
      <c r="I85" s="24" t="s">
        <v>420</v>
      </c>
    </row>
    <row r="86" spans="1:9" s="26" customFormat="1" ht="12.75" customHeight="1" x14ac:dyDescent="0.15">
      <c r="A86" s="72" t="s">
        <v>562</v>
      </c>
      <c r="B86" s="24" t="str">
        <f t="shared" si="1"/>
        <v>エーエスセツビコウギョウ</v>
      </c>
      <c r="C86" s="25"/>
      <c r="D86" s="25">
        <v>142</v>
      </c>
      <c r="E86" s="25"/>
      <c r="F86" s="28"/>
      <c r="G86" s="22">
        <v>85</v>
      </c>
      <c r="I86" s="69" t="s">
        <v>563</v>
      </c>
    </row>
    <row r="87" spans="1:9" s="26" customFormat="1" ht="12.75" customHeight="1" x14ac:dyDescent="0.15">
      <c r="A87" s="69" t="s">
        <v>564</v>
      </c>
      <c r="B87" s="24" t="str">
        <f t="shared" si="1"/>
        <v>エーティーホーム</v>
      </c>
      <c r="C87" s="25"/>
      <c r="D87" s="25"/>
      <c r="E87" s="25"/>
      <c r="F87" s="25">
        <v>296</v>
      </c>
      <c r="G87" s="22">
        <v>86</v>
      </c>
      <c r="I87" s="69" t="s">
        <v>565</v>
      </c>
    </row>
    <row r="88" spans="1:9" s="26" customFormat="1" ht="12.75" customHeight="1" x14ac:dyDescent="0.15">
      <c r="A88" s="72" t="s">
        <v>400</v>
      </c>
      <c r="B88" s="24" t="str">
        <f t="shared" si="1"/>
        <v>エコネット</v>
      </c>
      <c r="C88" s="27"/>
      <c r="D88" s="25"/>
      <c r="E88" s="27"/>
      <c r="F88" s="27">
        <v>370</v>
      </c>
      <c r="G88" s="22">
        <v>87</v>
      </c>
      <c r="I88" s="24" t="s">
        <v>421</v>
      </c>
    </row>
    <row r="89" spans="1:9" s="26" customFormat="1" ht="12.75" customHeight="1" x14ac:dyDescent="0.15">
      <c r="A89" s="72" t="s">
        <v>84</v>
      </c>
      <c r="B89" s="24" t="str">
        <f t="shared" si="1"/>
        <v>エスケーシー</v>
      </c>
      <c r="C89" s="25">
        <v>128</v>
      </c>
      <c r="D89" s="27"/>
      <c r="E89" s="27"/>
      <c r="F89" s="25">
        <v>170</v>
      </c>
      <c r="G89" s="22">
        <v>88</v>
      </c>
      <c r="I89" s="24" t="s">
        <v>566</v>
      </c>
    </row>
    <row r="90" spans="1:9" s="26" customFormat="1" ht="12.75" customHeight="1" x14ac:dyDescent="0.15">
      <c r="A90" s="75" t="s">
        <v>567</v>
      </c>
      <c r="B90" s="24" t="str">
        <f t="shared" si="1"/>
        <v>エスケーワイ</v>
      </c>
      <c r="C90" s="25"/>
      <c r="D90" s="27">
        <v>87</v>
      </c>
      <c r="E90" s="25">
        <v>194</v>
      </c>
      <c r="F90" s="28"/>
      <c r="G90" s="22">
        <v>89</v>
      </c>
      <c r="I90" s="71" t="s">
        <v>568</v>
      </c>
    </row>
    <row r="91" spans="1:9" s="26" customFormat="1" ht="12.75" customHeight="1" x14ac:dyDescent="0.15">
      <c r="A91" s="75" t="s">
        <v>401</v>
      </c>
      <c r="B91" s="24" t="str">
        <f t="shared" si="1"/>
        <v>エステック</v>
      </c>
      <c r="C91" s="27"/>
      <c r="D91" s="27"/>
      <c r="E91" s="27"/>
      <c r="F91" s="25">
        <v>363</v>
      </c>
      <c r="G91" s="22">
        <v>90</v>
      </c>
      <c r="I91" s="71" t="s">
        <v>422</v>
      </c>
    </row>
    <row r="92" spans="1:9" s="26" customFormat="1" ht="12.75" customHeight="1" x14ac:dyDescent="0.15">
      <c r="A92" s="72" t="s">
        <v>569</v>
      </c>
      <c r="B92" s="24" t="str">
        <f t="shared" si="1"/>
        <v>エヌビジョン</v>
      </c>
      <c r="C92" s="25">
        <v>262</v>
      </c>
      <c r="D92" s="25">
        <v>156</v>
      </c>
      <c r="E92" s="25">
        <v>172</v>
      </c>
      <c r="F92" s="28">
        <v>332</v>
      </c>
      <c r="G92" s="22">
        <v>91</v>
      </c>
      <c r="I92" s="69" t="s">
        <v>570</v>
      </c>
    </row>
    <row r="93" spans="1:9" s="26" customFormat="1" ht="12.75" customHeight="1" x14ac:dyDescent="0.15">
      <c r="A93" s="68" t="s">
        <v>571</v>
      </c>
      <c r="B93" s="24" t="str">
        <f t="shared" si="1"/>
        <v>エハラコウギョウ</v>
      </c>
      <c r="C93" s="27">
        <v>117</v>
      </c>
      <c r="D93" s="25">
        <v>65</v>
      </c>
      <c r="E93" s="25">
        <v>81</v>
      </c>
      <c r="F93" s="28">
        <v>17</v>
      </c>
      <c r="G93" s="22">
        <v>92</v>
      </c>
      <c r="I93" s="69" t="s">
        <v>572</v>
      </c>
    </row>
    <row r="94" spans="1:9" s="26" customFormat="1" ht="12.75" customHeight="1" x14ac:dyDescent="0.15">
      <c r="A94" s="68" t="s">
        <v>573</v>
      </c>
      <c r="B94" s="24" t="str">
        <f t="shared" si="1"/>
        <v>エバラセイサクショ</v>
      </c>
      <c r="C94" s="25"/>
      <c r="D94" s="25">
        <v>109</v>
      </c>
      <c r="E94" s="25">
        <v>126</v>
      </c>
      <c r="F94" s="25"/>
      <c r="G94" s="22">
        <v>93</v>
      </c>
      <c r="I94" s="69" t="s">
        <v>574</v>
      </c>
    </row>
    <row r="95" spans="1:9" s="26" customFormat="1" ht="12.75" customHeight="1" x14ac:dyDescent="0.15">
      <c r="A95" s="62" t="s">
        <v>85</v>
      </c>
      <c r="B95" s="24" t="str">
        <f t="shared" si="1"/>
        <v>エブリディピープル</v>
      </c>
      <c r="C95" s="25">
        <v>223</v>
      </c>
      <c r="D95" s="25"/>
      <c r="E95" s="25"/>
      <c r="F95" s="28">
        <v>270</v>
      </c>
      <c r="G95" s="22">
        <v>94</v>
      </c>
      <c r="I95" s="69" t="s">
        <v>575</v>
      </c>
    </row>
    <row r="96" spans="1:9" s="26" customFormat="1" ht="12.75" customHeight="1" x14ac:dyDescent="0.15">
      <c r="A96" s="72" t="s">
        <v>576</v>
      </c>
      <c r="B96" s="24" t="str">
        <f t="shared" si="1"/>
        <v>エプロスジャパン</v>
      </c>
      <c r="C96" s="25">
        <v>237</v>
      </c>
      <c r="D96" s="25">
        <v>127</v>
      </c>
      <c r="E96" s="25">
        <v>144</v>
      </c>
      <c r="F96" s="28">
        <v>283</v>
      </c>
      <c r="G96" s="22">
        <v>95</v>
      </c>
      <c r="I96" s="71" t="s">
        <v>577</v>
      </c>
    </row>
    <row r="97" spans="1:9" s="26" customFormat="1" ht="12.75" customHeight="1" x14ac:dyDescent="0.15">
      <c r="A97" s="70" t="s">
        <v>86</v>
      </c>
      <c r="B97" s="24" t="str">
        <f t="shared" si="1"/>
        <v>エムズコーポレーション</v>
      </c>
      <c r="C97" s="25">
        <v>232</v>
      </c>
      <c r="D97" s="25"/>
      <c r="E97" s="25"/>
      <c r="F97" s="25"/>
      <c r="G97" s="22">
        <v>96</v>
      </c>
      <c r="I97" s="24" t="s">
        <v>578</v>
      </c>
    </row>
    <row r="98" spans="1:9" s="26" customFormat="1" ht="12.75" customHeight="1" x14ac:dyDescent="0.15">
      <c r="A98" s="70" t="s">
        <v>579</v>
      </c>
      <c r="B98" s="24" t="str">
        <f t="shared" si="1"/>
        <v>オアシスソリューション</v>
      </c>
      <c r="C98" s="25"/>
      <c r="D98" s="25"/>
      <c r="E98" s="27">
        <v>187</v>
      </c>
      <c r="F98" s="27"/>
      <c r="G98" s="22">
        <v>97</v>
      </c>
      <c r="I98" s="79" t="s">
        <v>423</v>
      </c>
    </row>
    <row r="99" spans="1:9" s="26" customFormat="1" ht="12.75" customHeight="1" x14ac:dyDescent="0.15">
      <c r="A99" s="69" t="s">
        <v>87</v>
      </c>
      <c r="B99" s="24" t="str">
        <f t="shared" si="1"/>
        <v>オアシスソリューション</v>
      </c>
      <c r="C99" s="25">
        <v>266</v>
      </c>
      <c r="D99" s="27"/>
      <c r="E99" s="25"/>
      <c r="F99" s="28">
        <v>278</v>
      </c>
      <c r="G99" s="22">
        <v>98</v>
      </c>
      <c r="I99" s="69" t="s">
        <v>580</v>
      </c>
    </row>
    <row r="100" spans="1:9" s="26" customFormat="1" ht="12.75" customHeight="1" x14ac:dyDescent="0.15">
      <c r="A100" s="68" t="s">
        <v>581</v>
      </c>
      <c r="B100" s="24" t="str">
        <f t="shared" si="1"/>
        <v>オウミケンセツ</v>
      </c>
      <c r="C100" s="25"/>
      <c r="D100" s="25"/>
      <c r="E100" s="25"/>
      <c r="F100" s="28">
        <v>182</v>
      </c>
      <c r="G100" s="22">
        <v>99</v>
      </c>
      <c r="I100" s="69" t="s">
        <v>582</v>
      </c>
    </row>
    <row r="101" spans="1:9" s="26" customFormat="1" ht="12.75" customHeight="1" x14ac:dyDescent="0.15">
      <c r="A101" s="72" t="s">
        <v>583</v>
      </c>
      <c r="B101" s="24" t="str">
        <f t="shared" si="1"/>
        <v>オーケテック</v>
      </c>
      <c r="C101" s="25"/>
      <c r="D101" s="25">
        <v>92</v>
      </c>
      <c r="E101" s="25">
        <v>72</v>
      </c>
      <c r="F101" s="28">
        <v>151</v>
      </c>
      <c r="G101" s="22">
        <v>100</v>
      </c>
      <c r="I101" s="24" t="s">
        <v>584</v>
      </c>
    </row>
    <row r="102" spans="1:9" s="26" customFormat="1" ht="12.75" customHeight="1" x14ac:dyDescent="0.15">
      <c r="A102" s="24" t="s">
        <v>585</v>
      </c>
      <c r="B102" s="24" t="str">
        <f t="shared" si="1"/>
        <v>オーケテック</v>
      </c>
      <c r="C102" s="25">
        <v>144</v>
      </c>
      <c r="D102" s="25"/>
      <c r="E102" s="25"/>
      <c r="F102" s="28"/>
      <c r="G102" s="22">
        <v>101</v>
      </c>
      <c r="I102" s="69" t="s">
        <v>424</v>
      </c>
    </row>
    <row r="103" spans="1:9" s="26" customFormat="1" ht="12.75" customHeight="1" x14ac:dyDescent="0.15">
      <c r="A103" s="68" t="s">
        <v>586</v>
      </c>
      <c r="B103" s="24" t="str">
        <f t="shared" si="1"/>
        <v>オオサワコウギョウ</v>
      </c>
      <c r="C103" s="25">
        <v>20</v>
      </c>
      <c r="D103" s="25">
        <v>112</v>
      </c>
      <c r="E103" s="25">
        <v>129</v>
      </c>
      <c r="F103" s="28">
        <v>286</v>
      </c>
      <c r="G103" s="22">
        <v>102</v>
      </c>
      <c r="I103" s="69" t="s">
        <v>587</v>
      </c>
    </row>
    <row r="104" spans="1:9" s="26" customFormat="1" ht="12.75" customHeight="1" x14ac:dyDescent="0.15">
      <c r="A104" s="68" t="s">
        <v>588</v>
      </c>
      <c r="B104" s="24" t="str">
        <f t="shared" si="1"/>
        <v>オオゾネスイドウコウギョウ</v>
      </c>
      <c r="C104" s="25"/>
      <c r="D104" s="25"/>
      <c r="E104" s="25"/>
      <c r="F104" s="25">
        <v>251</v>
      </c>
      <c r="G104" s="22">
        <v>103</v>
      </c>
      <c r="I104" s="69" t="s">
        <v>589</v>
      </c>
    </row>
    <row r="105" spans="1:9" s="26" customFormat="1" ht="12.75" customHeight="1" x14ac:dyDescent="0.15">
      <c r="A105" s="70" t="s">
        <v>590</v>
      </c>
      <c r="B105" s="24" t="str">
        <f t="shared" si="1"/>
        <v>オオテックスプラント</v>
      </c>
      <c r="C105" s="25"/>
      <c r="D105" s="27">
        <v>179</v>
      </c>
      <c r="E105" s="27"/>
      <c r="F105" s="28">
        <v>287</v>
      </c>
      <c r="G105" s="22">
        <v>104</v>
      </c>
      <c r="I105" s="69" t="s">
        <v>591</v>
      </c>
    </row>
    <row r="106" spans="1:9" s="26" customFormat="1" ht="12.75" customHeight="1" x14ac:dyDescent="0.15">
      <c r="A106" s="70" t="s">
        <v>592</v>
      </c>
      <c r="B106" s="24" t="str">
        <f t="shared" si="1"/>
        <v>オオモリセツビ</v>
      </c>
      <c r="C106" s="25"/>
      <c r="D106" s="25"/>
      <c r="E106" s="25"/>
      <c r="F106" s="27">
        <v>279</v>
      </c>
      <c r="G106" s="22">
        <v>105</v>
      </c>
      <c r="I106" s="69" t="s">
        <v>593</v>
      </c>
    </row>
    <row r="107" spans="1:9" s="26" customFormat="1" ht="12.75" customHeight="1" x14ac:dyDescent="0.15">
      <c r="A107" s="68" t="s">
        <v>594</v>
      </c>
      <c r="B107" s="24" t="str">
        <f t="shared" si="1"/>
        <v>オオヤゾウエンセツビ</v>
      </c>
      <c r="C107" s="25">
        <v>145</v>
      </c>
      <c r="D107" s="25"/>
      <c r="E107" s="25">
        <v>123</v>
      </c>
      <c r="F107" s="28">
        <v>193</v>
      </c>
      <c r="G107" s="22">
        <v>106</v>
      </c>
      <c r="I107" s="69" t="s">
        <v>595</v>
      </c>
    </row>
    <row r="108" spans="1:9" s="26" customFormat="1" ht="12.75" customHeight="1" x14ac:dyDescent="0.15">
      <c r="A108" s="68" t="s">
        <v>402</v>
      </c>
      <c r="B108" s="24" t="str">
        <f t="shared" si="1"/>
        <v>オオヤマサンギョウ</v>
      </c>
      <c r="C108" s="25">
        <v>294</v>
      </c>
      <c r="D108" s="25"/>
      <c r="E108" s="25"/>
      <c r="F108" s="28"/>
      <c r="G108" s="22">
        <v>107</v>
      </c>
      <c r="I108" s="69" t="s">
        <v>596</v>
      </c>
    </row>
    <row r="109" spans="1:9" s="26" customFormat="1" ht="12.75" customHeight="1" x14ac:dyDescent="0.15">
      <c r="A109" s="62" t="s">
        <v>373</v>
      </c>
      <c r="B109" s="24" t="str">
        <f t="shared" si="1"/>
        <v>オカダコウギョウ</v>
      </c>
      <c r="C109" s="25"/>
      <c r="D109" s="25">
        <v>120</v>
      </c>
      <c r="E109" s="25"/>
      <c r="F109" s="28">
        <v>110</v>
      </c>
      <c r="G109" s="22">
        <v>108</v>
      </c>
      <c r="I109" s="24" t="s">
        <v>425</v>
      </c>
    </row>
    <row r="110" spans="1:9" s="26" customFormat="1" ht="12.75" customHeight="1" x14ac:dyDescent="0.15">
      <c r="A110" s="24" t="s">
        <v>88</v>
      </c>
      <c r="B110" s="24" t="str">
        <f t="shared" si="1"/>
        <v>オカダコウギョウ</v>
      </c>
      <c r="C110" s="25">
        <v>227</v>
      </c>
      <c r="D110" s="25"/>
      <c r="E110" s="25">
        <v>137</v>
      </c>
      <c r="F110" s="25"/>
      <c r="G110" s="22">
        <v>109</v>
      </c>
      <c r="I110" s="69" t="s">
        <v>597</v>
      </c>
    </row>
    <row r="111" spans="1:9" s="26" customFormat="1" ht="12.75" customHeight="1" x14ac:dyDescent="0.15">
      <c r="A111" s="68" t="s">
        <v>89</v>
      </c>
      <c r="B111" s="24" t="str">
        <f t="shared" si="1"/>
        <v>オカダセツビ</v>
      </c>
      <c r="C111" s="25">
        <v>29</v>
      </c>
      <c r="D111" s="25">
        <v>22</v>
      </c>
      <c r="E111" s="25">
        <v>36</v>
      </c>
      <c r="F111" s="28"/>
      <c r="G111" s="22">
        <v>110</v>
      </c>
      <c r="I111" s="69" t="s">
        <v>598</v>
      </c>
    </row>
    <row r="112" spans="1:9" s="26" customFormat="1" ht="12.75" customHeight="1" x14ac:dyDescent="0.15">
      <c r="A112" s="68" t="s">
        <v>599</v>
      </c>
      <c r="B112" s="24" t="str">
        <f t="shared" si="1"/>
        <v>オカノセツビ</v>
      </c>
      <c r="C112" s="25"/>
      <c r="D112" s="25"/>
      <c r="E112" s="25">
        <v>120</v>
      </c>
      <c r="F112" s="28">
        <v>294</v>
      </c>
      <c r="G112" s="22">
        <v>111</v>
      </c>
      <c r="I112" s="69" t="s">
        <v>600</v>
      </c>
    </row>
    <row r="113" spans="1:9" s="26" customFormat="1" ht="12.75" customHeight="1" x14ac:dyDescent="0.15">
      <c r="A113" s="68" t="s">
        <v>601</v>
      </c>
      <c r="B113" s="24" t="str">
        <f t="shared" si="1"/>
        <v>オカムラカンコウギョウ</v>
      </c>
      <c r="C113" s="25"/>
      <c r="D113" s="25">
        <v>2</v>
      </c>
      <c r="E113" s="25">
        <v>58</v>
      </c>
      <c r="F113" s="28">
        <v>189</v>
      </c>
      <c r="G113" s="22">
        <v>112</v>
      </c>
      <c r="I113" s="69" t="s">
        <v>602</v>
      </c>
    </row>
    <row r="114" spans="1:9" s="26" customFormat="1" ht="12.75" customHeight="1" x14ac:dyDescent="0.15">
      <c r="A114" s="68" t="s">
        <v>603</v>
      </c>
      <c r="B114" s="24" t="str">
        <f t="shared" si="1"/>
        <v>オカモトセツビコウギョウショ</v>
      </c>
      <c r="C114" s="25"/>
      <c r="D114" s="25"/>
      <c r="E114" s="25"/>
      <c r="F114" s="28">
        <v>18</v>
      </c>
      <c r="G114" s="22">
        <v>113</v>
      </c>
      <c r="I114" s="69" t="s">
        <v>604</v>
      </c>
    </row>
    <row r="115" spans="1:9" s="26" customFormat="1" ht="12.75" customHeight="1" x14ac:dyDescent="0.15">
      <c r="A115" s="62" t="s">
        <v>90</v>
      </c>
      <c r="B115" s="24" t="str">
        <f t="shared" si="1"/>
        <v>オガワコウギョウ</v>
      </c>
      <c r="C115" s="27">
        <v>181</v>
      </c>
      <c r="D115" s="25"/>
      <c r="E115" s="27"/>
      <c r="F115" s="27"/>
      <c r="G115" s="22">
        <v>114</v>
      </c>
      <c r="I115" s="24" t="s">
        <v>605</v>
      </c>
    </row>
    <row r="116" spans="1:9" s="26" customFormat="1" ht="12.75" customHeight="1" x14ac:dyDescent="0.15">
      <c r="A116" s="70" t="s">
        <v>606</v>
      </c>
      <c r="B116" s="24" t="str">
        <f t="shared" si="1"/>
        <v>オグラジュウセツ</v>
      </c>
      <c r="C116" s="25"/>
      <c r="D116" s="25"/>
      <c r="E116" s="25"/>
      <c r="F116" s="25">
        <v>272</v>
      </c>
      <c r="G116" s="22">
        <v>115</v>
      </c>
      <c r="I116" s="69" t="s">
        <v>607</v>
      </c>
    </row>
    <row r="117" spans="1:9" s="26" customFormat="1" ht="12.75" customHeight="1" x14ac:dyDescent="0.15">
      <c r="A117" s="68" t="s">
        <v>608</v>
      </c>
      <c r="B117" s="24" t="str">
        <f t="shared" si="1"/>
        <v>オケエイジュウセツ</v>
      </c>
      <c r="C117" s="25"/>
      <c r="D117" s="25"/>
      <c r="E117" s="25"/>
      <c r="F117" s="25">
        <v>235</v>
      </c>
      <c r="G117" s="22">
        <v>116</v>
      </c>
      <c r="I117" s="69" t="s">
        <v>609</v>
      </c>
    </row>
    <row r="118" spans="1:9" s="26" customFormat="1" ht="12.75" customHeight="1" x14ac:dyDescent="0.15">
      <c r="A118" s="68" t="s">
        <v>610</v>
      </c>
      <c r="B118" s="24" t="str">
        <f t="shared" si="1"/>
        <v>オケカネジュウセツ</v>
      </c>
      <c r="C118" s="25"/>
      <c r="D118" s="25"/>
      <c r="E118" s="25"/>
      <c r="F118" s="28">
        <v>69</v>
      </c>
      <c r="G118" s="22">
        <v>117</v>
      </c>
      <c r="I118" s="69" t="s">
        <v>611</v>
      </c>
    </row>
    <row r="119" spans="1:9" s="26" customFormat="1" ht="12.75" customHeight="1" x14ac:dyDescent="0.15">
      <c r="A119" s="68" t="s">
        <v>612</v>
      </c>
      <c r="B119" s="24" t="str">
        <f t="shared" si="1"/>
        <v>オケスエ</v>
      </c>
      <c r="C119" s="25"/>
      <c r="D119" s="25"/>
      <c r="E119" s="27"/>
      <c r="F119" s="25">
        <v>134</v>
      </c>
      <c r="G119" s="22">
        <v>118</v>
      </c>
      <c r="I119" s="69" t="s">
        <v>613</v>
      </c>
    </row>
    <row r="120" spans="1:9" s="26" customFormat="1" ht="12.75" customHeight="1" x14ac:dyDescent="0.15">
      <c r="A120" s="24" t="s">
        <v>374</v>
      </c>
      <c r="B120" s="24" t="str">
        <f t="shared" si="1"/>
        <v>オケソウジュウキ</v>
      </c>
      <c r="C120" s="27"/>
      <c r="D120" s="25"/>
      <c r="E120" s="27"/>
      <c r="F120" s="25">
        <v>360</v>
      </c>
      <c r="G120" s="22">
        <v>119</v>
      </c>
      <c r="I120" s="24" t="s">
        <v>614</v>
      </c>
    </row>
    <row r="121" spans="1:9" s="26" customFormat="1" ht="12.75" customHeight="1" x14ac:dyDescent="0.15">
      <c r="A121" s="75" t="s">
        <v>91</v>
      </c>
      <c r="B121" s="24" t="str">
        <f t="shared" si="1"/>
        <v>オケヨシ</v>
      </c>
      <c r="C121" s="25"/>
      <c r="D121" s="25">
        <v>14</v>
      </c>
      <c r="E121" s="25"/>
      <c r="F121" s="25"/>
      <c r="G121" s="22">
        <v>120</v>
      </c>
      <c r="I121" s="71" t="s">
        <v>615</v>
      </c>
    </row>
    <row r="122" spans="1:9" s="26" customFormat="1" ht="12.75" customHeight="1" x14ac:dyDescent="0.15">
      <c r="A122" s="70" t="s">
        <v>92</v>
      </c>
      <c r="B122" s="24" t="str">
        <f t="shared" si="1"/>
        <v>オダセツビ</v>
      </c>
      <c r="C122" s="27">
        <v>159</v>
      </c>
      <c r="D122" s="27"/>
      <c r="E122" s="27"/>
      <c r="F122" s="25"/>
      <c r="G122" s="22">
        <v>121</v>
      </c>
      <c r="I122" s="24" t="s">
        <v>616</v>
      </c>
    </row>
    <row r="123" spans="1:9" s="26" customFormat="1" ht="12.75" customHeight="1" x14ac:dyDescent="0.15">
      <c r="A123" s="62" t="s">
        <v>93</v>
      </c>
      <c r="B123" s="24" t="str">
        <f t="shared" si="1"/>
        <v>オバタセツビ</v>
      </c>
      <c r="C123" s="25">
        <v>80</v>
      </c>
      <c r="D123" s="25"/>
      <c r="E123" s="25"/>
      <c r="F123" s="25"/>
      <c r="G123" s="22">
        <v>122</v>
      </c>
      <c r="I123" s="24" t="s">
        <v>617</v>
      </c>
    </row>
    <row r="124" spans="1:9" s="26" customFormat="1" ht="12.75" customHeight="1" x14ac:dyDescent="0.15">
      <c r="A124" s="68" t="s">
        <v>618</v>
      </c>
      <c r="B124" s="24" t="str">
        <f t="shared" si="1"/>
        <v>オワリアサヒシカンコウジギョウキョウドウクミアイ</v>
      </c>
      <c r="C124" s="25"/>
      <c r="D124" s="25"/>
      <c r="E124" s="25">
        <v>116</v>
      </c>
      <c r="F124" s="28"/>
      <c r="G124" s="22">
        <v>123</v>
      </c>
      <c r="I124" s="69" t="s">
        <v>619</v>
      </c>
    </row>
    <row r="125" spans="1:9" s="26" customFormat="1" ht="12.75" customHeight="1" x14ac:dyDescent="0.15">
      <c r="A125" s="75" t="s">
        <v>94</v>
      </c>
      <c r="B125" s="24" t="str">
        <f t="shared" si="1"/>
        <v>オワリメンテナンス</v>
      </c>
      <c r="C125" s="25">
        <v>287</v>
      </c>
      <c r="D125" s="25">
        <v>36</v>
      </c>
      <c r="E125" s="25"/>
      <c r="F125" s="28">
        <v>323</v>
      </c>
      <c r="G125" s="22">
        <v>124</v>
      </c>
      <c r="I125" s="71" t="s">
        <v>620</v>
      </c>
    </row>
    <row r="126" spans="1:9" s="26" customFormat="1" ht="12.75" customHeight="1" x14ac:dyDescent="0.15">
      <c r="A126" s="69" t="s">
        <v>621</v>
      </c>
      <c r="B126" s="24" t="str">
        <f t="shared" si="1"/>
        <v>カジクラショウテン</v>
      </c>
      <c r="C126" s="25">
        <v>277</v>
      </c>
      <c r="D126" s="25"/>
      <c r="E126" s="25"/>
      <c r="F126" s="27"/>
      <c r="G126" s="22">
        <v>125</v>
      </c>
      <c r="I126" s="69" t="s">
        <v>622</v>
      </c>
    </row>
    <row r="127" spans="1:9" s="26" customFormat="1" ht="12.75" customHeight="1" x14ac:dyDescent="0.15">
      <c r="A127" s="63" t="s">
        <v>95</v>
      </c>
      <c r="B127" s="24" t="str">
        <f t="shared" si="1"/>
        <v>カスガイシカンコウジギョウキョウドウクミアイ</v>
      </c>
      <c r="C127" s="25">
        <v>36</v>
      </c>
      <c r="D127" s="25"/>
      <c r="E127" s="25"/>
      <c r="F127" s="25"/>
      <c r="G127" s="22">
        <v>126</v>
      </c>
      <c r="I127" s="64" t="s">
        <v>623</v>
      </c>
    </row>
    <row r="128" spans="1:9" s="26" customFormat="1" ht="12.75" customHeight="1" x14ac:dyDescent="0.15">
      <c r="A128" s="68" t="s">
        <v>624</v>
      </c>
      <c r="B128" s="24" t="str">
        <f t="shared" si="1"/>
        <v>ガスライフ</v>
      </c>
      <c r="C128" s="27"/>
      <c r="D128" s="27">
        <v>27</v>
      </c>
      <c r="E128" s="27"/>
      <c r="F128" s="25"/>
      <c r="G128" s="22">
        <v>127</v>
      </c>
      <c r="I128" s="69" t="s">
        <v>625</v>
      </c>
    </row>
    <row r="129" spans="1:9" s="26" customFormat="1" ht="12.75" customHeight="1" x14ac:dyDescent="0.15">
      <c r="A129" s="70" t="s">
        <v>96</v>
      </c>
      <c r="B129" s="24" t="str">
        <f t="shared" si="1"/>
        <v>カッコヤ</v>
      </c>
      <c r="C129" s="25">
        <v>255</v>
      </c>
      <c r="D129" s="25"/>
      <c r="E129" s="25"/>
      <c r="F129" s="28"/>
      <c r="G129" s="22">
        <v>128</v>
      </c>
      <c r="I129" s="69" t="s">
        <v>626</v>
      </c>
    </row>
    <row r="130" spans="1:9" s="26" customFormat="1" ht="12.75" customHeight="1" x14ac:dyDescent="0.15">
      <c r="A130" s="68" t="s">
        <v>627</v>
      </c>
      <c r="B130" s="24" t="str">
        <f t="shared" si="1"/>
        <v>カトウジュウセツ</v>
      </c>
      <c r="C130" s="25"/>
      <c r="D130" s="25"/>
      <c r="E130" s="25"/>
      <c r="F130" s="28">
        <v>67</v>
      </c>
      <c r="G130" s="22">
        <v>129</v>
      </c>
      <c r="I130" s="69" t="s">
        <v>628</v>
      </c>
    </row>
    <row r="131" spans="1:9" s="26" customFormat="1" ht="12.75" customHeight="1" x14ac:dyDescent="0.15">
      <c r="A131" s="68" t="s">
        <v>629</v>
      </c>
      <c r="B131" s="24" t="str">
        <f t="shared" ref="B131:B194" si="2">PHONETIC(I131)</f>
        <v>カトウセツビ</v>
      </c>
      <c r="C131" s="25"/>
      <c r="D131" s="25"/>
      <c r="E131" s="25">
        <v>73</v>
      </c>
      <c r="F131" s="28">
        <v>185</v>
      </c>
      <c r="G131" s="22">
        <v>130</v>
      </c>
      <c r="I131" s="69" t="s">
        <v>630</v>
      </c>
    </row>
    <row r="132" spans="1:9" s="26" customFormat="1" ht="12.75" customHeight="1" x14ac:dyDescent="0.15">
      <c r="A132" s="80" t="s">
        <v>97</v>
      </c>
      <c r="B132" s="24" t="str">
        <f t="shared" si="2"/>
        <v>カトウセツビカンコウ</v>
      </c>
      <c r="C132" s="25"/>
      <c r="D132" s="27"/>
      <c r="E132" s="25"/>
      <c r="F132" s="28">
        <v>314</v>
      </c>
      <c r="G132" s="22">
        <v>131</v>
      </c>
      <c r="I132" s="24" t="s">
        <v>631</v>
      </c>
    </row>
    <row r="133" spans="1:9" s="26" customFormat="1" ht="12.75" customHeight="1" x14ac:dyDescent="0.15">
      <c r="A133" s="62" t="s">
        <v>98</v>
      </c>
      <c r="B133" s="24" t="str">
        <f t="shared" si="2"/>
        <v>カトウセツビジムショ</v>
      </c>
      <c r="C133" s="25">
        <v>75</v>
      </c>
      <c r="D133" s="25"/>
      <c r="E133" s="25">
        <v>200</v>
      </c>
      <c r="F133" s="25"/>
      <c r="G133" s="22">
        <v>132</v>
      </c>
      <c r="I133" s="24" t="s">
        <v>632</v>
      </c>
    </row>
    <row r="134" spans="1:9" s="26" customFormat="1" ht="12.75" customHeight="1" x14ac:dyDescent="0.15">
      <c r="A134" s="81" t="s">
        <v>99</v>
      </c>
      <c r="B134" s="24" t="str">
        <f t="shared" si="2"/>
        <v>カドワキショウテン</v>
      </c>
      <c r="C134" s="25"/>
      <c r="D134" s="25">
        <v>83</v>
      </c>
      <c r="E134" s="25"/>
      <c r="F134" s="25"/>
      <c r="G134" s="22">
        <v>133</v>
      </c>
      <c r="I134" s="71" t="s">
        <v>633</v>
      </c>
    </row>
    <row r="135" spans="1:9" s="26" customFormat="1" ht="12.75" customHeight="1" x14ac:dyDescent="0.15">
      <c r="A135" s="68" t="s">
        <v>634</v>
      </c>
      <c r="B135" s="24" t="str">
        <f t="shared" si="2"/>
        <v>カナザワセツビ</v>
      </c>
      <c r="C135" s="25"/>
      <c r="D135" s="25"/>
      <c r="E135" s="27">
        <v>119</v>
      </c>
      <c r="F135" s="25">
        <v>255</v>
      </c>
      <c r="G135" s="22">
        <v>134</v>
      </c>
      <c r="I135" s="69" t="s">
        <v>635</v>
      </c>
    </row>
    <row r="136" spans="1:9" s="26" customFormat="1" ht="12.75" customHeight="1" x14ac:dyDescent="0.15">
      <c r="A136" s="68" t="s">
        <v>636</v>
      </c>
      <c r="B136" s="24" t="str">
        <f t="shared" si="2"/>
        <v>カネエイ</v>
      </c>
      <c r="C136" s="25"/>
      <c r="D136" s="25"/>
      <c r="E136" s="25"/>
      <c r="F136" s="28">
        <v>20</v>
      </c>
      <c r="G136" s="22">
        <v>135</v>
      </c>
      <c r="I136" s="69" t="s">
        <v>637</v>
      </c>
    </row>
    <row r="137" spans="1:9" s="26" customFormat="1" ht="12.75" customHeight="1" x14ac:dyDescent="0.15">
      <c r="A137" s="68" t="s">
        <v>638</v>
      </c>
      <c r="B137" s="24" t="str">
        <f t="shared" si="2"/>
        <v>カネコケンセツ</v>
      </c>
      <c r="C137" s="27"/>
      <c r="D137" s="25"/>
      <c r="E137" s="27"/>
      <c r="F137" s="25">
        <v>149</v>
      </c>
      <c r="G137" s="22">
        <v>136</v>
      </c>
      <c r="I137" s="69" t="s">
        <v>639</v>
      </c>
    </row>
    <row r="138" spans="1:9" s="26" customFormat="1" ht="12.75" customHeight="1" x14ac:dyDescent="0.15">
      <c r="A138" s="68" t="s">
        <v>640</v>
      </c>
      <c r="B138" s="24" t="str">
        <f t="shared" si="2"/>
        <v>カネココウギョウ</v>
      </c>
      <c r="C138" s="25"/>
      <c r="D138" s="25">
        <v>18</v>
      </c>
      <c r="E138" s="27"/>
      <c r="F138" s="28">
        <v>5</v>
      </c>
      <c r="G138" s="22">
        <v>137</v>
      </c>
      <c r="I138" s="69" t="s">
        <v>641</v>
      </c>
    </row>
    <row r="139" spans="1:9" ht="12.75" customHeight="1" x14ac:dyDescent="0.15">
      <c r="A139" s="62" t="s">
        <v>100</v>
      </c>
      <c r="B139" s="24" t="str">
        <f t="shared" si="2"/>
        <v>カワチセツビコウギョウ</v>
      </c>
      <c r="C139" s="25">
        <v>28</v>
      </c>
      <c r="D139" s="25"/>
      <c r="E139" s="25"/>
      <c r="F139" s="28"/>
      <c r="G139" s="22">
        <v>138</v>
      </c>
      <c r="I139" s="24" t="s">
        <v>642</v>
      </c>
    </row>
    <row r="140" spans="1:9" ht="12.75" customHeight="1" x14ac:dyDescent="0.15">
      <c r="A140" s="70" t="s">
        <v>101</v>
      </c>
      <c r="B140" s="24" t="str">
        <f t="shared" si="2"/>
        <v>カンキョウショウジ</v>
      </c>
      <c r="C140" s="25">
        <v>253</v>
      </c>
      <c r="D140" s="25"/>
      <c r="E140" s="27"/>
      <c r="F140" s="25"/>
      <c r="G140" s="22">
        <v>139</v>
      </c>
      <c r="I140" s="69" t="s">
        <v>643</v>
      </c>
    </row>
    <row r="141" spans="1:9" ht="12.75" customHeight="1" x14ac:dyDescent="0.15">
      <c r="A141" s="68" t="s">
        <v>644</v>
      </c>
      <c r="B141" s="24" t="str">
        <f t="shared" si="2"/>
        <v>カンダ</v>
      </c>
      <c r="C141" s="25">
        <v>44</v>
      </c>
      <c r="D141" s="25"/>
      <c r="E141" s="25">
        <v>13</v>
      </c>
      <c r="F141" s="25">
        <v>50</v>
      </c>
      <c r="G141" s="22">
        <v>140</v>
      </c>
      <c r="I141" s="69" t="s">
        <v>645</v>
      </c>
    </row>
    <row r="142" spans="1:9" ht="12.75" customHeight="1" x14ac:dyDescent="0.15">
      <c r="A142" s="68" t="s">
        <v>646</v>
      </c>
      <c r="B142" s="24" t="str">
        <f t="shared" si="2"/>
        <v>カンダ</v>
      </c>
      <c r="C142" s="25"/>
      <c r="D142" s="25">
        <v>12</v>
      </c>
      <c r="E142" s="27"/>
      <c r="F142" s="25"/>
      <c r="G142" s="22">
        <v>141</v>
      </c>
      <c r="I142" s="69" t="s">
        <v>645</v>
      </c>
    </row>
    <row r="143" spans="1:9" ht="12.75" customHeight="1" x14ac:dyDescent="0.15">
      <c r="A143" s="68" t="s">
        <v>647</v>
      </c>
      <c r="B143" s="24" t="str">
        <f t="shared" si="2"/>
        <v>カンテック</v>
      </c>
      <c r="C143" s="27"/>
      <c r="D143" s="27"/>
      <c r="E143" s="27"/>
      <c r="F143" s="25">
        <v>81</v>
      </c>
      <c r="G143" s="22">
        <v>142</v>
      </c>
      <c r="I143" s="69" t="s">
        <v>648</v>
      </c>
    </row>
    <row r="144" spans="1:9" ht="12.75" customHeight="1" x14ac:dyDescent="0.15">
      <c r="A144" s="68" t="s">
        <v>649</v>
      </c>
      <c r="B144" s="24" t="str">
        <f t="shared" si="2"/>
        <v>キタジマコウギョウ</v>
      </c>
      <c r="C144" s="25"/>
      <c r="D144" s="25"/>
      <c r="E144" s="25">
        <v>130</v>
      </c>
      <c r="F144" s="25"/>
      <c r="G144" s="22">
        <v>143</v>
      </c>
      <c r="I144" s="69" t="s">
        <v>650</v>
      </c>
    </row>
    <row r="145" spans="1:9" ht="12.75" customHeight="1" x14ac:dyDescent="0.15">
      <c r="A145" s="68" t="s">
        <v>651</v>
      </c>
      <c r="B145" s="24" t="str">
        <f t="shared" si="2"/>
        <v>キタムラセツビ</v>
      </c>
      <c r="C145" s="25"/>
      <c r="D145" s="25">
        <v>99</v>
      </c>
      <c r="E145" s="25">
        <v>107</v>
      </c>
      <c r="F145" s="28"/>
      <c r="G145" s="22">
        <v>144</v>
      </c>
      <c r="I145" s="69" t="s">
        <v>652</v>
      </c>
    </row>
    <row r="146" spans="1:9" ht="12.75" customHeight="1" x14ac:dyDescent="0.15">
      <c r="A146" s="70" t="s">
        <v>102</v>
      </c>
      <c r="B146" s="24" t="str">
        <f t="shared" si="2"/>
        <v>キットケンセツ</v>
      </c>
      <c r="C146" s="25">
        <v>97</v>
      </c>
      <c r="D146" s="27"/>
      <c r="E146" s="27"/>
      <c r="F146" s="27"/>
      <c r="G146" s="22">
        <v>145</v>
      </c>
      <c r="I146" s="24" t="s">
        <v>653</v>
      </c>
    </row>
    <row r="147" spans="1:9" ht="12.75" customHeight="1" x14ac:dyDescent="0.15">
      <c r="A147" s="68" t="s">
        <v>654</v>
      </c>
      <c r="B147" s="24" t="str">
        <f t="shared" si="2"/>
        <v>キトウセツビ</v>
      </c>
      <c r="C147" s="25"/>
      <c r="D147" s="25"/>
      <c r="E147" s="25"/>
      <c r="F147" s="25">
        <v>21</v>
      </c>
      <c r="G147" s="22">
        <v>146</v>
      </c>
      <c r="I147" s="69" t="s">
        <v>655</v>
      </c>
    </row>
    <row r="148" spans="1:9" ht="12.75" customHeight="1" x14ac:dyDescent="0.15">
      <c r="A148" s="68" t="s">
        <v>656</v>
      </c>
      <c r="B148" s="24" t="str">
        <f t="shared" si="2"/>
        <v>キノシタコウギョウ</v>
      </c>
      <c r="C148" s="25">
        <v>209</v>
      </c>
      <c r="D148" s="25">
        <v>107</v>
      </c>
      <c r="E148" s="25">
        <v>122</v>
      </c>
      <c r="F148" s="25"/>
      <c r="G148" s="22">
        <v>147</v>
      </c>
      <c r="I148" s="69" t="s">
        <v>657</v>
      </c>
    </row>
    <row r="149" spans="1:9" ht="12.75" customHeight="1" x14ac:dyDescent="0.15">
      <c r="A149" s="62" t="s">
        <v>103</v>
      </c>
      <c r="B149" s="24" t="str">
        <f t="shared" si="2"/>
        <v>キノセスイドウ</v>
      </c>
      <c r="C149" s="25">
        <v>64</v>
      </c>
      <c r="D149" s="25"/>
      <c r="E149" s="25"/>
      <c r="F149" s="28"/>
      <c r="G149" s="22">
        <v>148</v>
      </c>
      <c r="I149" s="24" t="s">
        <v>658</v>
      </c>
    </row>
    <row r="150" spans="1:9" ht="12.75" customHeight="1" x14ac:dyDescent="0.15">
      <c r="A150" s="70" t="s">
        <v>104</v>
      </c>
      <c r="B150" s="24" t="str">
        <f t="shared" si="2"/>
        <v>キュウトウキサービスナゴヤ</v>
      </c>
      <c r="C150" s="25">
        <v>263</v>
      </c>
      <c r="D150" s="25"/>
      <c r="E150" s="25"/>
      <c r="F150" s="25"/>
      <c r="G150" s="22">
        <v>149</v>
      </c>
      <c r="I150" s="69" t="s">
        <v>659</v>
      </c>
    </row>
    <row r="151" spans="1:9" ht="12.75" customHeight="1" x14ac:dyDescent="0.15">
      <c r="A151" s="68" t="s">
        <v>660</v>
      </c>
      <c r="B151" s="24" t="str">
        <f t="shared" si="2"/>
        <v>キョウエイスイドウ</v>
      </c>
      <c r="C151" s="27"/>
      <c r="D151" s="27"/>
      <c r="E151" s="27"/>
      <c r="F151" s="25">
        <v>123</v>
      </c>
      <c r="G151" s="22">
        <v>150</v>
      </c>
      <c r="I151" s="69" t="s">
        <v>661</v>
      </c>
    </row>
    <row r="152" spans="1:9" ht="12.75" customHeight="1" x14ac:dyDescent="0.15">
      <c r="A152" s="62" t="s">
        <v>105</v>
      </c>
      <c r="B152" s="24" t="str">
        <f t="shared" si="2"/>
        <v>キョウエイドウ</v>
      </c>
      <c r="C152" s="25">
        <v>142</v>
      </c>
      <c r="D152" s="27"/>
      <c r="E152" s="25"/>
      <c r="F152" s="28"/>
      <c r="G152" s="22">
        <v>151</v>
      </c>
      <c r="I152" s="24" t="s">
        <v>662</v>
      </c>
    </row>
    <row r="153" spans="1:9" ht="12.75" customHeight="1" x14ac:dyDescent="0.15">
      <c r="A153" s="62" t="s">
        <v>106</v>
      </c>
      <c r="B153" s="24" t="str">
        <f t="shared" si="2"/>
        <v>キョウシン</v>
      </c>
      <c r="C153" s="25">
        <v>155</v>
      </c>
      <c r="D153" s="27"/>
      <c r="E153" s="25"/>
      <c r="F153" s="28">
        <v>199</v>
      </c>
      <c r="G153" s="22">
        <v>152</v>
      </c>
      <c r="I153" s="24" t="s">
        <v>663</v>
      </c>
    </row>
    <row r="154" spans="1:9" ht="12.75" customHeight="1" x14ac:dyDescent="0.15">
      <c r="A154" s="68" t="s">
        <v>664</v>
      </c>
      <c r="B154" s="24" t="str">
        <f t="shared" si="2"/>
        <v>キョウリツセツビコウギョウ</v>
      </c>
      <c r="C154" s="25">
        <v>136</v>
      </c>
      <c r="D154" s="25">
        <v>47</v>
      </c>
      <c r="E154" s="25">
        <v>67</v>
      </c>
      <c r="F154" s="25">
        <v>152</v>
      </c>
      <c r="G154" s="22">
        <v>153</v>
      </c>
      <c r="I154" s="69" t="s">
        <v>665</v>
      </c>
    </row>
    <row r="155" spans="1:9" ht="12.75" customHeight="1" x14ac:dyDescent="0.15">
      <c r="A155" s="69" t="s">
        <v>666</v>
      </c>
      <c r="B155" s="24" t="str">
        <f t="shared" si="2"/>
        <v>キンチャンサービス</v>
      </c>
      <c r="C155" s="25">
        <v>274</v>
      </c>
      <c r="D155" s="25"/>
      <c r="E155" s="25"/>
      <c r="F155" s="25"/>
      <c r="G155" s="22">
        <v>154</v>
      </c>
      <c r="I155" s="69" t="s">
        <v>667</v>
      </c>
    </row>
    <row r="156" spans="1:9" ht="12.75" customHeight="1" x14ac:dyDescent="0.15">
      <c r="A156" s="70" t="s">
        <v>403</v>
      </c>
      <c r="B156" s="24" t="str">
        <f t="shared" si="2"/>
        <v>キンライサー</v>
      </c>
      <c r="C156" s="25">
        <v>300</v>
      </c>
      <c r="D156" s="25">
        <v>185</v>
      </c>
      <c r="E156" s="25">
        <v>199</v>
      </c>
      <c r="F156" s="28">
        <v>371</v>
      </c>
      <c r="G156" s="22">
        <v>155</v>
      </c>
      <c r="I156" s="69" t="s">
        <v>668</v>
      </c>
    </row>
    <row r="157" spans="1:9" ht="12.75" customHeight="1" x14ac:dyDescent="0.15">
      <c r="A157" s="68" t="s">
        <v>669</v>
      </c>
      <c r="B157" s="24" t="str">
        <f t="shared" si="2"/>
        <v>クアトロ</v>
      </c>
      <c r="C157" s="27">
        <v>198</v>
      </c>
      <c r="D157" s="27">
        <v>103</v>
      </c>
      <c r="E157" s="27">
        <v>110</v>
      </c>
      <c r="F157" s="27">
        <v>263</v>
      </c>
      <c r="G157" s="22">
        <v>156</v>
      </c>
      <c r="I157" s="69" t="s">
        <v>670</v>
      </c>
    </row>
    <row r="158" spans="1:9" ht="12.75" customHeight="1" x14ac:dyDescent="0.15">
      <c r="A158" s="62" t="s">
        <v>107</v>
      </c>
      <c r="B158" s="24" t="str">
        <f t="shared" si="2"/>
        <v>クツカケセツビ</v>
      </c>
      <c r="C158" s="25">
        <v>226</v>
      </c>
      <c r="D158" s="25"/>
      <c r="E158" s="25"/>
      <c r="F158" s="25"/>
      <c r="G158" s="22">
        <v>157</v>
      </c>
      <c r="I158" s="24" t="s">
        <v>671</v>
      </c>
    </row>
    <row r="159" spans="1:9" ht="12.75" customHeight="1" x14ac:dyDescent="0.15">
      <c r="A159" s="62" t="s">
        <v>404</v>
      </c>
      <c r="B159" s="24" t="str">
        <f t="shared" si="2"/>
        <v>グッドパフォーマンス</v>
      </c>
      <c r="C159" s="25">
        <v>293</v>
      </c>
      <c r="D159" s="25">
        <v>181</v>
      </c>
      <c r="E159" s="25">
        <v>196</v>
      </c>
      <c r="F159" s="25"/>
      <c r="G159" s="22">
        <v>158</v>
      </c>
      <c r="I159" s="24" t="s">
        <v>672</v>
      </c>
    </row>
    <row r="160" spans="1:9" ht="12.75" customHeight="1" x14ac:dyDescent="0.15">
      <c r="A160" s="62" t="s">
        <v>108</v>
      </c>
      <c r="B160" s="24" t="str">
        <f t="shared" si="2"/>
        <v>クマザキセツビ</v>
      </c>
      <c r="C160" s="27">
        <v>78</v>
      </c>
      <c r="D160" s="27"/>
      <c r="E160" s="27"/>
      <c r="F160" s="27"/>
      <c r="G160" s="22">
        <v>159</v>
      </c>
      <c r="I160" s="24" t="s">
        <v>673</v>
      </c>
    </row>
    <row r="161" spans="1:9" ht="12.75" customHeight="1" x14ac:dyDescent="0.15">
      <c r="A161" s="68" t="s">
        <v>674</v>
      </c>
      <c r="B161" s="24" t="str">
        <f t="shared" si="2"/>
        <v>クラシアン</v>
      </c>
      <c r="C161" s="25"/>
      <c r="D161" s="25"/>
      <c r="E161" s="27">
        <v>161</v>
      </c>
      <c r="F161" s="25">
        <v>210</v>
      </c>
      <c r="G161" s="22">
        <v>160</v>
      </c>
      <c r="I161" s="69" t="s">
        <v>675</v>
      </c>
    </row>
    <row r="162" spans="1:9" ht="12.75" customHeight="1" x14ac:dyDescent="0.15">
      <c r="A162" s="69" t="s">
        <v>375</v>
      </c>
      <c r="B162" s="24" t="str">
        <f t="shared" si="2"/>
        <v>クラシアン</v>
      </c>
      <c r="C162" s="25"/>
      <c r="D162" s="25">
        <v>75</v>
      </c>
      <c r="E162" s="25"/>
      <c r="F162" s="28"/>
      <c r="G162" s="22">
        <v>161</v>
      </c>
      <c r="I162" s="69" t="s">
        <v>426</v>
      </c>
    </row>
    <row r="163" spans="1:9" ht="12.75" customHeight="1" x14ac:dyDescent="0.15">
      <c r="A163" s="71" t="s">
        <v>376</v>
      </c>
      <c r="B163" s="24" t="str">
        <f t="shared" si="2"/>
        <v>クラタセツビセッケイ</v>
      </c>
      <c r="C163" s="25"/>
      <c r="D163" s="25"/>
      <c r="E163" s="25"/>
      <c r="F163" s="28">
        <v>358</v>
      </c>
      <c r="G163" s="22">
        <v>162</v>
      </c>
      <c r="I163" s="71" t="s">
        <v>427</v>
      </c>
    </row>
    <row r="164" spans="1:9" ht="12.75" customHeight="1" x14ac:dyDescent="0.15">
      <c r="A164" s="70" t="s">
        <v>377</v>
      </c>
      <c r="B164" s="24" t="str">
        <f t="shared" si="2"/>
        <v>クリア</v>
      </c>
      <c r="C164" s="25">
        <v>229</v>
      </c>
      <c r="D164" s="25"/>
      <c r="E164" s="25"/>
      <c r="F164" s="28"/>
      <c r="G164" s="22">
        <v>163</v>
      </c>
      <c r="I164" s="24" t="s">
        <v>676</v>
      </c>
    </row>
    <row r="165" spans="1:9" ht="12.75" customHeight="1" x14ac:dyDescent="0.15">
      <c r="A165" s="69" t="s">
        <v>677</v>
      </c>
      <c r="B165" s="24" t="str">
        <f t="shared" si="2"/>
        <v>クリア</v>
      </c>
      <c r="C165" s="25">
        <v>284</v>
      </c>
      <c r="D165" s="25">
        <v>171</v>
      </c>
      <c r="E165" s="25">
        <v>186</v>
      </c>
      <c r="F165" s="28">
        <v>352</v>
      </c>
      <c r="G165" s="22">
        <v>164</v>
      </c>
      <c r="I165" s="69" t="s">
        <v>676</v>
      </c>
    </row>
    <row r="166" spans="1:9" ht="12.75" customHeight="1" x14ac:dyDescent="0.15">
      <c r="A166" s="68" t="s">
        <v>678</v>
      </c>
      <c r="B166" s="24" t="str">
        <f t="shared" si="2"/>
        <v>クリーンライフ</v>
      </c>
      <c r="C166" s="25">
        <v>267</v>
      </c>
      <c r="D166" s="25">
        <v>182</v>
      </c>
      <c r="E166" s="25">
        <v>176</v>
      </c>
      <c r="F166" s="25">
        <v>326</v>
      </c>
      <c r="G166" s="22">
        <v>165</v>
      </c>
      <c r="I166" s="69" t="s">
        <v>679</v>
      </c>
    </row>
    <row r="167" spans="1:9" ht="12.75" customHeight="1" x14ac:dyDescent="0.15">
      <c r="A167" s="68" t="s">
        <v>680</v>
      </c>
      <c r="B167" s="24" t="str">
        <f t="shared" si="2"/>
        <v>グロース</v>
      </c>
      <c r="C167" s="25">
        <v>137</v>
      </c>
      <c r="D167" s="25">
        <v>50</v>
      </c>
      <c r="E167" s="25">
        <v>62</v>
      </c>
      <c r="F167" s="28">
        <v>157</v>
      </c>
      <c r="G167" s="22">
        <v>166</v>
      </c>
      <c r="I167" s="69" t="s">
        <v>681</v>
      </c>
    </row>
    <row r="168" spans="1:9" ht="12.75" customHeight="1" x14ac:dyDescent="0.15">
      <c r="A168" s="70" t="s">
        <v>682</v>
      </c>
      <c r="B168" s="24" t="str">
        <f t="shared" si="2"/>
        <v>クロヤナギグミ</v>
      </c>
      <c r="C168" s="25"/>
      <c r="D168" s="25"/>
      <c r="E168" s="25"/>
      <c r="F168" s="28">
        <v>274</v>
      </c>
      <c r="G168" s="22">
        <v>167</v>
      </c>
      <c r="I168" s="69" t="s">
        <v>683</v>
      </c>
    </row>
    <row r="169" spans="1:9" ht="12.75" customHeight="1" x14ac:dyDescent="0.15">
      <c r="A169" s="68" t="s">
        <v>684</v>
      </c>
      <c r="B169" s="24" t="str">
        <f t="shared" si="2"/>
        <v>クロヤナギコウギョウ</v>
      </c>
      <c r="C169" s="25"/>
      <c r="D169" s="25"/>
      <c r="E169" s="25"/>
      <c r="F169" s="25">
        <v>166</v>
      </c>
      <c r="G169" s="22">
        <v>168</v>
      </c>
      <c r="I169" s="69" t="s">
        <v>685</v>
      </c>
    </row>
    <row r="170" spans="1:9" ht="12.75" customHeight="1" x14ac:dyDescent="0.15">
      <c r="A170" s="68" t="s">
        <v>686</v>
      </c>
      <c r="B170" s="24" t="str">
        <f t="shared" si="2"/>
        <v>クワナセツビ</v>
      </c>
      <c r="C170" s="25"/>
      <c r="D170" s="25"/>
      <c r="E170" s="25"/>
      <c r="F170" s="25">
        <v>168</v>
      </c>
      <c r="G170" s="22">
        <v>169</v>
      </c>
      <c r="I170" s="69" t="s">
        <v>687</v>
      </c>
    </row>
    <row r="171" spans="1:9" ht="12.75" customHeight="1" x14ac:dyDescent="0.15">
      <c r="A171" s="24" t="s">
        <v>378</v>
      </c>
      <c r="B171" s="24" t="str">
        <f t="shared" si="2"/>
        <v>ケンコー</v>
      </c>
      <c r="C171" s="25"/>
      <c r="D171" s="25"/>
      <c r="E171" s="25"/>
      <c r="F171" s="28">
        <v>353</v>
      </c>
      <c r="G171" s="22">
        <v>170</v>
      </c>
      <c r="I171" s="24" t="s">
        <v>428</v>
      </c>
    </row>
    <row r="172" spans="1:9" ht="12.75" customHeight="1" x14ac:dyDescent="0.15">
      <c r="A172" s="68" t="s">
        <v>688</v>
      </c>
      <c r="B172" s="24" t="str">
        <f t="shared" si="2"/>
        <v>コウエイセツビ</v>
      </c>
      <c r="C172" s="25"/>
      <c r="D172" s="25"/>
      <c r="E172" s="25"/>
      <c r="F172" s="25">
        <v>55</v>
      </c>
      <c r="G172" s="22">
        <v>171</v>
      </c>
      <c r="I172" s="69" t="s">
        <v>689</v>
      </c>
    </row>
    <row r="173" spans="1:9" ht="12.75" customHeight="1" x14ac:dyDescent="0.15">
      <c r="A173" s="72" t="s">
        <v>690</v>
      </c>
      <c r="B173" s="24" t="str">
        <f t="shared" si="2"/>
        <v>コウカンデキルクン</v>
      </c>
      <c r="C173" s="27">
        <v>258</v>
      </c>
      <c r="D173" s="27">
        <v>154</v>
      </c>
      <c r="E173" s="27">
        <v>170</v>
      </c>
      <c r="F173" s="25">
        <v>327</v>
      </c>
      <c r="G173" s="22">
        <v>172</v>
      </c>
      <c r="I173" s="73" t="s">
        <v>691</v>
      </c>
    </row>
    <row r="174" spans="1:9" ht="12.75" customHeight="1" x14ac:dyDescent="0.15">
      <c r="A174" s="68" t="s">
        <v>692</v>
      </c>
      <c r="B174" s="24" t="str">
        <f t="shared" si="2"/>
        <v>コウケン</v>
      </c>
      <c r="C174" s="25"/>
      <c r="D174" s="25"/>
      <c r="E174" s="27"/>
      <c r="F174" s="25">
        <v>226</v>
      </c>
      <c r="G174" s="22">
        <v>173</v>
      </c>
      <c r="I174" s="69" t="s">
        <v>693</v>
      </c>
    </row>
    <row r="175" spans="1:9" ht="12.75" customHeight="1" x14ac:dyDescent="0.15">
      <c r="A175" s="70" t="s">
        <v>109</v>
      </c>
      <c r="B175" s="24" t="str">
        <f t="shared" si="2"/>
        <v>コウシンスイドウコウギョウ</v>
      </c>
      <c r="C175" s="25">
        <v>123</v>
      </c>
      <c r="D175" s="25"/>
      <c r="E175" s="25"/>
      <c r="F175" s="28"/>
      <c r="G175" s="22">
        <v>174</v>
      </c>
      <c r="I175" s="24" t="s">
        <v>694</v>
      </c>
    </row>
    <row r="176" spans="1:9" ht="12.75" customHeight="1" x14ac:dyDescent="0.15">
      <c r="A176" s="62" t="s">
        <v>110</v>
      </c>
      <c r="B176" s="24" t="str">
        <f t="shared" si="2"/>
        <v>コウホウケンセツ</v>
      </c>
      <c r="C176" s="25">
        <v>141</v>
      </c>
      <c r="D176" s="25"/>
      <c r="E176" s="25"/>
      <c r="F176" s="28"/>
      <c r="G176" s="22">
        <v>175</v>
      </c>
      <c r="I176" s="24" t="s">
        <v>695</v>
      </c>
    </row>
    <row r="177" spans="1:9" ht="12.75" customHeight="1" x14ac:dyDescent="0.15">
      <c r="A177" s="68" t="s">
        <v>696</v>
      </c>
      <c r="B177" s="24" t="str">
        <f t="shared" si="2"/>
        <v>コウムラケンセツ</v>
      </c>
      <c r="C177" s="25"/>
      <c r="D177" s="25"/>
      <c r="E177" s="25"/>
      <c r="F177" s="25">
        <v>22</v>
      </c>
      <c r="G177" s="22">
        <v>176</v>
      </c>
      <c r="I177" s="69" t="s">
        <v>697</v>
      </c>
    </row>
    <row r="178" spans="1:9" ht="12.75" customHeight="1" x14ac:dyDescent="0.15">
      <c r="A178" s="62" t="s">
        <v>111</v>
      </c>
      <c r="B178" s="24" t="str">
        <f t="shared" si="2"/>
        <v>コウワジュウセツ</v>
      </c>
      <c r="C178" s="27">
        <v>129</v>
      </c>
      <c r="D178" s="27"/>
      <c r="E178" s="27"/>
      <c r="F178" s="25"/>
      <c r="G178" s="22">
        <v>177</v>
      </c>
      <c r="I178" s="24" t="s">
        <v>698</v>
      </c>
    </row>
    <row r="179" spans="1:9" ht="12.75" customHeight="1" x14ac:dyDescent="0.15">
      <c r="A179" s="70" t="s">
        <v>112</v>
      </c>
      <c r="B179" s="24" t="str">
        <f t="shared" si="2"/>
        <v>コクショウ</v>
      </c>
      <c r="C179" s="27">
        <v>268</v>
      </c>
      <c r="D179" s="27">
        <v>161</v>
      </c>
      <c r="E179" s="27"/>
      <c r="F179" s="27">
        <v>339</v>
      </c>
      <c r="G179" s="22">
        <v>178</v>
      </c>
      <c r="I179" s="69" t="s">
        <v>699</v>
      </c>
    </row>
    <row r="180" spans="1:9" ht="12.75" customHeight="1" x14ac:dyDescent="0.15">
      <c r="A180" s="70" t="s">
        <v>112</v>
      </c>
      <c r="B180" s="24" t="str">
        <f t="shared" si="2"/>
        <v>コクショウ</v>
      </c>
      <c r="C180" s="25"/>
      <c r="D180" s="25"/>
      <c r="E180" s="25">
        <v>178</v>
      </c>
      <c r="F180" s="28"/>
      <c r="G180" s="22">
        <v>179</v>
      </c>
      <c r="I180" s="69" t="s">
        <v>699</v>
      </c>
    </row>
    <row r="181" spans="1:9" ht="12.75" customHeight="1" x14ac:dyDescent="0.15">
      <c r="A181" s="69" t="s">
        <v>379</v>
      </c>
      <c r="B181" s="24" t="str">
        <f t="shared" si="2"/>
        <v>コジマカンセツ</v>
      </c>
      <c r="C181" s="25"/>
      <c r="D181" s="25"/>
      <c r="E181" s="27"/>
      <c r="F181" s="25">
        <v>154</v>
      </c>
      <c r="G181" s="22">
        <v>180</v>
      </c>
      <c r="I181" s="69" t="s">
        <v>429</v>
      </c>
    </row>
    <row r="182" spans="1:9" ht="12.75" customHeight="1" x14ac:dyDescent="0.15">
      <c r="A182" s="68" t="s">
        <v>700</v>
      </c>
      <c r="B182" s="24" t="str">
        <f t="shared" si="2"/>
        <v>コスモスイドウセツビ</v>
      </c>
      <c r="C182" s="25"/>
      <c r="D182" s="25"/>
      <c r="E182" s="25"/>
      <c r="F182" s="25">
        <v>52</v>
      </c>
      <c r="G182" s="22">
        <v>181</v>
      </c>
      <c r="I182" s="69" t="s">
        <v>701</v>
      </c>
    </row>
    <row r="183" spans="1:9" ht="12.75" customHeight="1" x14ac:dyDescent="0.15">
      <c r="A183" s="68" t="s">
        <v>702</v>
      </c>
      <c r="B183" s="24" t="str">
        <f t="shared" si="2"/>
        <v>コダマセツビコウギョウ</v>
      </c>
      <c r="C183" s="25"/>
      <c r="D183" s="25"/>
      <c r="E183" s="25"/>
      <c r="F183" s="28">
        <v>95</v>
      </c>
      <c r="G183" s="22">
        <v>182</v>
      </c>
      <c r="I183" s="69" t="s">
        <v>703</v>
      </c>
    </row>
    <row r="184" spans="1:9" ht="12.75" customHeight="1" x14ac:dyDescent="0.15">
      <c r="A184" s="62" t="s">
        <v>113</v>
      </c>
      <c r="B184" s="24" t="str">
        <f t="shared" si="2"/>
        <v>ゴトウセツビ</v>
      </c>
      <c r="C184" s="25">
        <v>126</v>
      </c>
      <c r="D184" s="25"/>
      <c r="E184" s="25"/>
      <c r="F184" s="28"/>
      <c r="G184" s="22">
        <v>183</v>
      </c>
      <c r="I184" s="24" t="s">
        <v>704</v>
      </c>
    </row>
    <row r="185" spans="1:9" ht="12.75" customHeight="1" x14ac:dyDescent="0.15">
      <c r="A185" s="72" t="s">
        <v>705</v>
      </c>
      <c r="B185" s="24" t="str">
        <f t="shared" si="2"/>
        <v>コノエ</v>
      </c>
      <c r="C185" s="25"/>
      <c r="D185" s="25">
        <v>140</v>
      </c>
      <c r="E185" s="27">
        <v>156</v>
      </c>
      <c r="F185" s="25">
        <v>313</v>
      </c>
      <c r="G185" s="22">
        <v>184</v>
      </c>
      <c r="I185" s="69" t="s">
        <v>706</v>
      </c>
    </row>
    <row r="186" spans="1:9" ht="12.75" customHeight="1" x14ac:dyDescent="0.15">
      <c r="A186" s="68" t="s">
        <v>707</v>
      </c>
      <c r="B186" s="24" t="str">
        <f t="shared" si="2"/>
        <v>コノエグミ</v>
      </c>
      <c r="C186" s="27">
        <v>143</v>
      </c>
      <c r="D186" s="25">
        <v>48</v>
      </c>
      <c r="E186" s="27">
        <v>4</v>
      </c>
      <c r="F186" s="25">
        <v>23</v>
      </c>
      <c r="G186" s="22">
        <v>185</v>
      </c>
      <c r="I186" s="69" t="s">
        <v>708</v>
      </c>
    </row>
    <row r="187" spans="1:9" ht="12.75" customHeight="1" x14ac:dyDescent="0.15">
      <c r="A187" s="72" t="s">
        <v>709</v>
      </c>
      <c r="B187" s="24" t="str">
        <f t="shared" si="2"/>
        <v>コノハグループ</v>
      </c>
      <c r="C187" s="25">
        <v>259</v>
      </c>
      <c r="D187" s="25">
        <v>155</v>
      </c>
      <c r="E187" s="25">
        <v>164</v>
      </c>
      <c r="F187" s="25">
        <v>329</v>
      </c>
      <c r="G187" s="22">
        <v>186</v>
      </c>
      <c r="I187" s="24" t="s">
        <v>710</v>
      </c>
    </row>
    <row r="188" spans="1:9" ht="12.75" customHeight="1" x14ac:dyDescent="0.15">
      <c r="A188" s="62" t="s">
        <v>114</v>
      </c>
      <c r="B188" s="24" t="str">
        <f t="shared" si="2"/>
        <v>コバヤシカンコウギョウショ</v>
      </c>
      <c r="C188" s="25">
        <v>6</v>
      </c>
      <c r="D188" s="25"/>
      <c r="E188" s="25"/>
      <c r="F188" s="28"/>
      <c r="G188" s="22">
        <v>187</v>
      </c>
      <c r="I188" s="24" t="s">
        <v>711</v>
      </c>
    </row>
    <row r="189" spans="1:9" ht="12.75" customHeight="1" x14ac:dyDescent="0.15">
      <c r="A189" s="68" t="s">
        <v>712</v>
      </c>
      <c r="B189" s="24" t="str">
        <f t="shared" si="2"/>
        <v>コミヤマセツビ</v>
      </c>
      <c r="C189" s="25"/>
      <c r="D189" s="25"/>
      <c r="E189" s="27"/>
      <c r="F189" s="27">
        <v>212</v>
      </c>
      <c r="G189" s="22">
        <v>188</v>
      </c>
      <c r="I189" s="69" t="s">
        <v>713</v>
      </c>
    </row>
    <row r="190" spans="1:9" ht="12.75" customHeight="1" x14ac:dyDescent="0.15">
      <c r="A190" s="70" t="s">
        <v>714</v>
      </c>
      <c r="B190" s="24" t="str">
        <f t="shared" si="2"/>
        <v>コムアック</v>
      </c>
      <c r="C190" s="25"/>
      <c r="D190" s="27">
        <v>173</v>
      </c>
      <c r="E190" s="25"/>
      <c r="F190" s="28">
        <v>284</v>
      </c>
      <c r="G190" s="22">
        <v>189</v>
      </c>
      <c r="I190" s="69" t="s">
        <v>715</v>
      </c>
    </row>
    <row r="191" spans="1:9" ht="12.75" customHeight="1" x14ac:dyDescent="0.15">
      <c r="A191" s="68" t="s">
        <v>716</v>
      </c>
      <c r="B191" s="24" t="str">
        <f t="shared" si="2"/>
        <v>コンドウコウギョウ</v>
      </c>
      <c r="C191" s="25"/>
      <c r="D191" s="25">
        <v>66</v>
      </c>
      <c r="E191" s="25">
        <v>132</v>
      </c>
      <c r="F191" s="25"/>
      <c r="G191" s="22">
        <v>190</v>
      </c>
      <c r="I191" s="69" t="s">
        <v>717</v>
      </c>
    </row>
    <row r="192" spans="1:9" ht="12.75" customHeight="1" x14ac:dyDescent="0.15">
      <c r="A192" s="68" t="s">
        <v>718</v>
      </c>
      <c r="B192" s="24" t="str">
        <f t="shared" si="2"/>
        <v>コンドウコウギョウ</v>
      </c>
      <c r="C192" s="25"/>
      <c r="D192" s="25"/>
      <c r="E192" s="27">
        <v>138</v>
      </c>
      <c r="F192" s="25"/>
      <c r="G192" s="22">
        <v>191</v>
      </c>
      <c r="I192" s="69" t="s">
        <v>717</v>
      </c>
    </row>
    <row r="193" spans="1:9" ht="12.75" customHeight="1" x14ac:dyDescent="0.15">
      <c r="A193" s="70" t="s">
        <v>115</v>
      </c>
      <c r="B193" s="24" t="str">
        <f t="shared" si="2"/>
        <v>コンドウセツビ</v>
      </c>
      <c r="C193" s="25">
        <v>256</v>
      </c>
      <c r="D193" s="25"/>
      <c r="E193" s="25"/>
      <c r="F193" s="28"/>
      <c r="G193" s="22">
        <v>192</v>
      </c>
      <c r="I193" s="69" t="s">
        <v>719</v>
      </c>
    </row>
    <row r="194" spans="1:9" ht="12.75" customHeight="1" x14ac:dyDescent="0.15">
      <c r="A194" s="68" t="s">
        <v>720</v>
      </c>
      <c r="B194" s="24" t="str">
        <f t="shared" si="2"/>
        <v>サカイセツビ</v>
      </c>
      <c r="C194" s="25">
        <v>213</v>
      </c>
      <c r="D194" s="25">
        <v>110</v>
      </c>
      <c r="E194" s="27">
        <v>127</v>
      </c>
      <c r="F194" s="27">
        <v>312</v>
      </c>
      <c r="G194" s="22">
        <v>193</v>
      </c>
      <c r="I194" s="69" t="s">
        <v>721</v>
      </c>
    </row>
    <row r="195" spans="1:9" ht="12.75" customHeight="1" x14ac:dyDescent="0.15">
      <c r="A195" s="68" t="s">
        <v>722</v>
      </c>
      <c r="B195" s="24" t="str">
        <f t="shared" ref="B195:B258" si="3">PHONETIC(I195)</f>
        <v>サカエツカンコウ</v>
      </c>
      <c r="C195" s="25"/>
      <c r="D195" s="25">
        <v>91</v>
      </c>
      <c r="E195" s="25">
        <v>125</v>
      </c>
      <c r="F195" s="25">
        <v>6</v>
      </c>
      <c r="G195" s="22">
        <v>194</v>
      </c>
      <c r="I195" s="69" t="s">
        <v>723</v>
      </c>
    </row>
    <row r="196" spans="1:9" ht="12.75" customHeight="1" x14ac:dyDescent="0.15">
      <c r="A196" s="62" t="s">
        <v>116</v>
      </c>
      <c r="B196" s="24" t="str">
        <f t="shared" si="3"/>
        <v>サカモトスイドウ</v>
      </c>
      <c r="C196" s="25">
        <v>8</v>
      </c>
      <c r="D196" s="25"/>
      <c r="E196" s="25"/>
      <c r="F196" s="25"/>
      <c r="G196" s="22">
        <v>195</v>
      </c>
      <c r="I196" s="24" t="s">
        <v>724</v>
      </c>
    </row>
    <row r="197" spans="1:9" ht="12.75" customHeight="1" x14ac:dyDescent="0.15">
      <c r="A197" s="75" t="s">
        <v>117</v>
      </c>
      <c r="B197" s="24" t="str">
        <f t="shared" si="3"/>
        <v>サゴウモクザイ</v>
      </c>
      <c r="C197" s="25"/>
      <c r="D197" s="25">
        <v>33</v>
      </c>
      <c r="E197" s="25"/>
      <c r="F197" s="25"/>
      <c r="G197" s="22">
        <v>196</v>
      </c>
      <c r="I197" s="71" t="s">
        <v>725</v>
      </c>
    </row>
    <row r="198" spans="1:9" ht="12.75" customHeight="1" x14ac:dyDescent="0.15">
      <c r="A198" s="78" t="s">
        <v>726</v>
      </c>
      <c r="B198" s="24" t="str">
        <f t="shared" si="3"/>
        <v>サスガ</v>
      </c>
      <c r="C198" s="25">
        <v>147</v>
      </c>
      <c r="D198" s="25">
        <v>147</v>
      </c>
      <c r="E198" s="25">
        <v>162</v>
      </c>
      <c r="F198" s="28"/>
      <c r="G198" s="22">
        <v>197</v>
      </c>
      <c r="I198" s="24" t="s">
        <v>727</v>
      </c>
    </row>
    <row r="199" spans="1:9" ht="12.75" customHeight="1" x14ac:dyDescent="0.15">
      <c r="A199" s="62" t="s">
        <v>118</v>
      </c>
      <c r="B199" s="24" t="str">
        <f t="shared" si="3"/>
        <v>サッポロエンジニアリング</v>
      </c>
      <c r="C199" s="27">
        <v>73</v>
      </c>
      <c r="D199" s="25"/>
      <c r="E199" s="27"/>
      <c r="F199" s="27"/>
      <c r="G199" s="22">
        <v>198</v>
      </c>
      <c r="I199" s="24" t="s">
        <v>728</v>
      </c>
    </row>
    <row r="200" spans="1:9" ht="12.75" customHeight="1" x14ac:dyDescent="0.15">
      <c r="A200" s="70" t="s">
        <v>119</v>
      </c>
      <c r="B200" s="24" t="str">
        <f t="shared" si="3"/>
        <v>サトウセツビ</v>
      </c>
      <c r="C200" s="25">
        <v>98</v>
      </c>
      <c r="D200" s="25"/>
      <c r="E200" s="25"/>
      <c r="F200" s="28"/>
      <c r="G200" s="22">
        <v>199</v>
      </c>
      <c r="I200" s="24" t="s">
        <v>729</v>
      </c>
    </row>
    <row r="201" spans="1:9" ht="12.75" customHeight="1" x14ac:dyDescent="0.15">
      <c r="A201" s="68" t="s">
        <v>730</v>
      </c>
      <c r="B201" s="24" t="str">
        <f t="shared" si="3"/>
        <v>サトウハイカン</v>
      </c>
      <c r="C201" s="25">
        <v>215</v>
      </c>
      <c r="D201" s="25"/>
      <c r="E201" s="25">
        <v>128</v>
      </c>
      <c r="F201" s="28">
        <v>285</v>
      </c>
      <c r="G201" s="22">
        <v>200</v>
      </c>
      <c r="I201" s="69" t="s">
        <v>731</v>
      </c>
    </row>
    <row r="202" spans="1:9" ht="12.75" customHeight="1" x14ac:dyDescent="0.15">
      <c r="A202" s="75" t="s">
        <v>732</v>
      </c>
      <c r="B202" s="24" t="str">
        <f t="shared" si="3"/>
        <v>サトクリーン</v>
      </c>
      <c r="C202" s="25"/>
      <c r="D202" s="25">
        <v>102</v>
      </c>
      <c r="E202" s="25"/>
      <c r="F202" s="28"/>
      <c r="G202" s="22">
        <v>201</v>
      </c>
      <c r="I202" s="71" t="s">
        <v>733</v>
      </c>
    </row>
    <row r="203" spans="1:9" ht="12.75" customHeight="1" x14ac:dyDescent="0.15">
      <c r="A203" s="68" t="s">
        <v>734</v>
      </c>
      <c r="B203" s="24" t="str">
        <f t="shared" si="3"/>
        <v>サニック</v>
      </c>
      <c r="C203" s="25"/>
      <c r="D203" s="25"/>
      <c r="E203" s="25"/>
      <c r="F203" s="25">
        <v>225</v>
      </c>
      <c r="G203" s="22">
        <v>202</v>
      </c>
      <c r="I203" s="69" t="s">
        <v>735</v>
      </c>
    </row>
    <row r="204" spans="1:9" ht="12.75" customHeight="1" x14ac:dyDescent="0.15">
      <c r="A204" s="82" t="s">
        <v>736</v>
      </c>
      <c r="B204" s="24" t="str">
        <f t="shared" si="3"/>
        <v>サニックス</v>
      </c>
      <c r="C204" s="25"/>
      <c r="D204" s="25"/>
      <c r="E204" s="25"/>
      <c r="F204" s="28">
        <v>213</v>
      </c>
      <c r="G204" s="22">
        <v>203</v>
      </c>
      <c r="I204" s="69" t="s">
        <v>737</v>
      </c>
    </row>
    <row r="205" spans="1:9" ht="12.75" customHeight="1" x14ac:dyDescent="0.15">
      <c r="A205" s="82" t="s">
        <v>738</v>
      </c>
      <c r="B205" s="24" t="str">
        <f t="shared" si="3"/>
        <v>サンエイテクニクス</v>
      </c>
      <c r="C205" s="25"/>
      <c r="D205" s="25"/>
      <c r="E205" s="25"/>
      <c r="F205" s="25">
        <v>78</v>
      </c>
      <c r="G205" s="22">
        <v>204</v>
      </c>
      <c r="I205" s="69" t="s">
        <v>739</v>
      </c>
    </row>
    <row r="206" spans="1:9" ht="12.75" customHeight="1" x14ac:dyDescent="0.15">
      <c r="A206" s="83" t="s">
        <v>120</v>
      </c>
      <c r="B206" s="24" t="str">
        <f t="shared" si="3"/>
        <v>サンクリエイト</v>
      </c>
      <c r="C206" s="25">
        <v>199</v>
      </c>
      <c r="D206" s="25"/>
      <c r="E206" s="25"/>
      <c r="F206" s="25"/>
      <c r="G206" s="22">
        <v>205</v>
      </c>
      <c r="I206" s="24" t="s">
        <v>740</v>
      </c>
    </row>
    <row r="207" spans="1:9" ht="12.75" customHeight="1" x14ac:dyDescent="0.15">
      <c r="A207" s="83" t="s">
        <v>121</v>
      </c>
      <c r="B207" s="24" t="str">
        <f t="shared" si="3"/>
        <v>サンコウコウギョウ</v>
      </c>
      <c r="C207" s="25">
        <v>3</v>
      </c>
      <c r="D207" s="25"/>
      <c r="E207" s="25"/>
      <c r="F207" s="28"/>
      <c r="G207" s="22">
        <v>206</v>
      </c>
      <c r="I207" s="24" t="s">
        <v>741</v>
      </c>
    </row>
    <row r="208" spans="1:9" ht="12.75" customHeight="1" x14ac:dyDescent="0.15">
      <c r="A208" s="83" t="s">
        <v>122</v>
      </c>
      <c r="B208" s="24" t="str">
        <f t="shared" si="3"/>
        <v>サンコーエンヂニア</v>
      </c>
      <c r="C208" s="25">
        <v>35</v>
      </c>
      <c r="D208" s="27"/>
      <c r="E208" s="25"/>
      <c r="F208" s="28"/>
      <c r="G208" s="22">
        <v>207</v>
      </c>
      <c r="I208" s="24" t="s">
        <v>742</v>
      </c>
    </row>
    <row r="209" spans="1:9" s="26" customFormat="1" ht="12.75" customHeight="1" x14ac:dyDescent="0.15">
      <c r="A209" s="82" t="s">
        <v>743</v>
      </c>
      <c r="B209" s="24" t="str">
        <f t="shared" si="3"/>
        <v>サンスイコウギョウ</v>
      </c>
      <c r="C209" s="25"/>
      <c r="D209" s="25"/>
      <c r="E209" s="25"/>
      <c r="F209" s="25">
        <v>24</v>
      </c>
      <c r="G209" s="22">
        <v>208</v>
      </c>
      <c r="I209" s="69" t="s">
        <v>744</v>
      </c>
    </row>
    <row r="210" spans="1:9" s="26" customFormat="1" ht="12.75" customHeight="1" x14ac:dyDescent="0.15">
      <c r="A210" s="82" t="s">
        <v>745</v>
      </c>
      <c r="B210" s="24" t="str">
        <f t="shared" si="3"/>
        <v>サントウ</v>
      </c>
      <c r="C210" s="25">
        <v>146</v>
      </c>
      <c r="D210" s="27">
        <v>63</v>
      </c>
      <c r="E210" s="27">
        <v>80</v>
      </c>
      <c r="F210" s="25">
        <v>128</v>
      </c>
      <c r="G210" s="22">
        <v>209</v>
      </c>
      <c r="I210" s="69" t="s">
        <v>746</v>
      </c>
    </row>
    <row r="211" spans="1:9" s="26" customFormat="1" ht="12.75" customHeight="1" x14ac:dyDescent="0.15">
      <c r="A211" s="83" t="s">
        <v>123</v>
      </c>
      <c r="B211" s="24" t="str">
        <f t="shared" si="3"/>
        <v>サンビル</v>
      </c>
      <c r="C211" s="25">
        <v>83</v>
      </c>
      <c r="D211" s="25"/>
      <c r="E211" s="27"/>
      <c r="F211" s="28"/>
      <c r="G211" s="22">
        <v>210</v>
      </c>
      <c r="I211" s="24" t="s">
        <v>747</v>
      </c>
    </row>
    <row r="212" spans="1:9" s="26" customFormat="1" ht="12.75" customHeight="1" x14ac:dyDescent="0.15">
      <c r="A212" s="84" t="s">
        <v>748</v>
      </c>
      <c r="B212" s="24" t="str">
        <f t="shared" si="3"/>
        <v>ジーエスピー</v>
      </c>
      <c r="C212" s="25">
        <v>233</v>
      </c>
      <c r="D212" s="27"/>
      <c r="E212" s="27">
        <v>155</v>
      </c>
      <c r="F212" s="27">
        <v>295</v>
      </c>
      <c r="G212" s="22">
        <v>211</v>
      </c>
      <c r="I212" s="69" t="s">
        <v>749</v>
      </c>
    </row>
    <row r="213" spans="1:9" s="26" customFormat="1" ht="12.75" customHeight="1" x14ac:dyDescent="0.15">
      <c r="A213" s="69" t="s">
        <v>380</v>
      </c>
      <c r="B213" s="24" t="str">
        <f t="shared" si="3"/>
        <v>システムキーパー</v>
      </c>
      <c r="C213" s="25"/>
      <c r="D213" s="25"/>
      <c r="E213" s="27"/>
      <c r="F213" s="25">
        <v>160</v>
      </c>
      <c r="G213" s="22">
        <v>212</v>
      </c>
      <c r="I213" s="69" t="s">
        <v>430</v>
      </c>
    </row>
    <row r="214" spans="1:9" s="26" customFormat="1" ht="12.75" customHeight="1" x14ac:dyDescent="0.15">
      <c r="A214" s="82" t="s">
        <v>750</v>
      </c>
      <c r="B214" s="24" t="str">
        <f t="shared" si="3"/>
        <v>システムケイ</v>
      </c>
      <c r="C214" s="25">
        <v>211</v>
      </c>
      <c r="D214" s="27">
        <v>118</v>
      </c>
      <c r="E214" s="27">
        <v>124</v>
      </c>
      <c r="F214" s="25"/>
      <c r="G214" s="22">
        <v>213</v>
      </c>
      <c r="I214" s="69" t="s">
        <v>751</v>
      </c>
    </row>
    <row r="215" spans="1:9" s="26" customFormat="1" ht="12.75" customHeight="1" x14ac:dyDescent="0.15">
      <c r="A215" s="74" t="s">
        <v>124</v>
      </c>
      <c r="B215" s="24" t="str">
        <f t="shared" si="3"/>
        <v>シバタカンコウギョウ</v>
      </c>
      <c r="C215" s="25"/>
      <c r="D215" s="25"/>
      <c r="E215" s="25"/>
      <c r="F215" s="28">
        <v>338</v>
      </c>
      <c r="G215" s="22">
        <v>214</v>
      </c>
      <c r="I215" s="71" t="s">
        <v>752</v>
      </c>
    </row>
    <row r="216" spans="1:9" s="26" customFormat="1" ht="12.75" customHeight="1" x14ac:dyDescent="0.15">
      <c r="A216" s="72" t="s">
        <v>753</v>
      </c>
      <c r="B216" s="24" t="str">
        <f t="shared" si="3"/>
        <v>シバタコウギョウ</v>
      </c>
      <c r="C216" s="25">
        <v>203</v>
      </c>
      <c r="D216" s="25">
        <v>134</v>
      </c>
      <c r="E216" s="25">
        <v>153</v>
      </c>
      <c r="F216" s="25">
        <v>321</v>
      </c>
      <c r="G216" s="22">
        <v>215</v>
      </c>
      <c r="I216" s="69" t="s">
        <v>754</v>
      </c>
    </row>
    <row r="217" spans="1:9" s="26" customFormat="1" ht="12.75" customHeight="1" x14ac:dyDescent="0.15">
      <c r="A217" s="62" t="s">
        <v>125</v>
      </c>
      <c r="B217" s="24" t="str">
        <f t="shared" si="3"/>
        <v>シモハラスイドウコウムテン</v>
      </c>
      <c r="C217" s="25">
        <v>12</v>
      </c>
      <c r="D217" s="25"/>
      <c r="E217" s="27"/>
      <c r="F217" s="25"/>
      <c r="G217" s="22">
        <v>216</v>
      </c>
      <c r="I217" s="24" t="s">
        <v>755</v>
      </c>
    </row>
    <row r="218" spans="1:9" s="26" customFormat="1" ht="12.75" customHeight="1" x14ac:dyDescent="0.15">
      <c r="A218" s="70" t="s">
        <v>126</v>
      </c>
      <c r="B218" s="24" t="str">
        <f t="shared" si="3"/>
        <v>ジャパンベストレスキューシステム</v>
      </c>
      <c r="C218" s="25">
        <v>218</v>
      </c>
      <c r="D218" s="27"/>
      <c r="E218" s="27"/>
      <c r="F218" s="27"/>
      <c r="G218" s="22">
        <v>217</v>
      </c>
      <c r="I218" s="24" t="s">
        <v>756</v>
      </c>
    </row>
    <row r="219" spans="1:9" s="26" customFormat="1" ht="12.75" customHeight="1" x14ac:dyDescent="0.15">
      <c r="A219" s="69" t="s">
        <v>757</v>
      </c>
      <c r="B219" s="24" t="str">
        <f t="shared" si="3"/>
        <v>ジョイフルセツビ</v>
      </c>
      <c r="C219" s="27">
        <v>281</v>
      </c>
      <c r="D219" s="25"/>
      <c r="E219" s="27"/>
      <c r="F219" s="27"/>
      <c r="G219" s="22">
        <v>218</v>
      </c>
      <c r="I219" s="69" t="s">
        <v>758</v>
      </c>
    </row>
    <row r="220" spans="1:9" s="26" customFormat="1" ht="12.75" customHeight="1" x14ac:dyDescent="0.15">
      <c r="A220" s="68" t="s">
        <v>759</v>
      </c>
      <c r="B220" s="24" t="str">
        <f t="shared" si="3"/>
        <v>ジョウトウセツビ</v>
      </c>
      <c r="C220" s="25">
        <v>204</v>
      </c>
      <c r="D220" s="25">
        <v>105</v>
      </c>
      <c r="E220" s="25">
        <v>118</v>
      </c>
      <c r="F220" s="28"/>
      <c r="G220" s="22">
        <v>219</v>
      </c>
      <c r="I220" s="69" t="s">
        <v>760</v>
      </c>
    </row>
    <row r="221" spans="1:9" s="26" customFormat="1" ht="12.75" customHeight="1" x14ac:dyDescent="0.15">
      <c r="A221" s="68" t="s">
        <v>761</v>
      </c>
      <c r="B221" s="24" t="str">
        <f t="shared" si="3"/>
        <v>シラツチスイドウガスセツビコウギョウ</v>
      </c>
      <c r="C221" s="25"/>
      <c r="D221" s="25"/>
      <c r="E221" s="25"/>
      <c r="F221" s="28">
        <v>7</v>
      </c>
      <c r="G221" s="22">
        <v>220</v>
      </c>
      <c r="I221" s="69" t="s">
        <v>762</v>
      </c>
    </row>
    <row r="222" spans="1:9" s="26" customFormat="1" ht="12.75" customHeight="1" x14ac:dyDescent="0.15">
      <c r="A222" s="68" t="s">
        <v>763</v>
      </c>
      <c r="B222" s="24" t="str">
        <f t="shared" si="3"/>
        <v>シンエイ</v>
      </c>
      <c r="C222" s="25">
        <v>202</v>
      </c>
      <c r="D222" s="25">
        <v>106</v>
      </c>
      <c r="E222" s="27">
        <v>114</v>
      </c>
      <c r="F222" s="25">
        <v>273</v>
      </c>
      <c r="G222" s="22">
        <v>221</v>
      </c>
      <c r="I222" s="69" t="s">
        <v>764</v>
      </c>
    </row>
    <row r="223" spans="1:9" s="26" customFormat="1" ht="12.75" customHeight="1" x14ac:dyDescent="0.15">
      <c r="A223" s="68" t="s">
        <v>765</v>
      </c>
      <c r="B223" s="24" t="str">
        <f t="shared" si="3"/>
        <v>シンセイ</v>
      </c>
      <c r="C223" s="25"/>
      <c r="D223" s="25"/>
      <c r="E223" s="25"/>
      <c r="F223" s="28">
        <v>25</v>
      </c>
      <c r="G223" s="22">
        <v>222</v>
      </c>
      <c r="I223" s="69" t="s">
        <v>766</v>
      </c>
    </row>
    <row r="224" spans="1:9" s="26" customFormat="1" ht="12.75" customHeight="1" x14ac:dyDescent="0.15">
      <c r="A224" s="72" t="s">
        <v>127</v>
      </c>
      <c r="B224" s="24" t="str">
        <f t="shared" si="3"/>
        <v>シンセイコウギョウ</v>
      </c>
      <c r="C224" s="27">
        <v>243</v>
      </c>
      <c r="D224" s="27">
        <v>131</v>
      </c>
      <c r="E224" s="27">
        <v>149</v>
      </c>
      <c r="F224" s="25">
        <v>305</v>
      </c>
      <c r="G224" s="22">
        <v>223</v>
      </c>
      <c r="I224" s="71" t="s">
        <v>767</v>
      </c>
    </row>
    <row r="225" spans="1:9" s="26" customFormat="1" ht="12.75" customHeight="1" x14ac:dyDescent="0.15">
      <c r="A225" s="68" t="s">
        <v>768</v>
      </c>
      <c r="B225" s="24" t="str">
        <f t="shared" si="3"/>
        <v>ジンナイコウギョウショ</v>
      </c>
      <c r="C225" s="25"/>
      <c r="D225" s="25"/>
      <c r="E225" s="25"/>
      <c r="F225" s="28">
        <v>242</v>
      </c>
      <c r="G225" s="22">
        <v>224</v>
      </c>
      <c r="I225" s="69" t="s">
        <v>769</v>
      </c>
    </row>
    <row r="226" spans="1:9" s="26" customFormat="1" ht="12.75" customHeight="1" x14ac:dyDescent="0.15">
      <c r="A226" s="75" t="s">
        <v>128</v>
      </c>
      <c r="B226" s="24" t="str">
        <f t="shared" si="3"/>
        <v>シンポコウギョウ</v>
      </c>
      <c r="C226" s="25"/>
      <c r="D226" s="25">
        <v>54</v>
      </c>
      <c r="E226" s="27"/>
      <c r="F226" s="27"/>
      <c r="G226" s="22">
        <v>225</v>
      </c>
      <c r="I226" s="71" t="s">
        <v>770</v>
      </c>
    </row>
    <row r="227" spans="1:9" s="26" customFormat="1" ht="12.75" customHeight="1" x14ac:dyDescent="0.15">
      <c r="A227" s="62" t="s">
        <v>129</v>
      </c>
      <c r="B227" s="24" t="str">
        <f t="shared" si="3"/>
        <v>シンワセツビ</v>
      </c>
      <c r="C227" s="25">
        <v>10</v>
      </c>
      <c r="D227" s="25"/>
      <c r="E227" s="25"/>
      <c r="F227" s="28"/>
      <c r="G227" s="22">
        <v>226</v>
      </c>
      <c r="I227" s="24" t="s">
        <v>771</v>
      </c>
    </row>
    <row r="228" spans="1:9" s="26" customFormat="1" ht="12.75" customHeight="1" x14ac:dyDescent="0.15">
      <c r="A228" s="78" t="s">
        <v>772</v>
      </c>
      <c r="B228" s="24" t="str">
        <f t="shared" si="3"/>
        <v>スイドウサービス</v>
      </c>
      <c r="C228" s="27">
        <v>288</v>
      </c>
      <c r="D228" s="27">
        <v>152</v>
      </c>
      <c r="E228" s="27">
        <v>167</v>
      </c>
      <c r="F228" s="25">
        <v>322</v>
      </c>
      <c r="G228" s="22">
        <v>227</v>
      </c>
      <c r="I228" s="69" t="s">
        <v>773</v>
      </c>
    </row>
    <row r="229" spans="1:9" s="26" customFormat="1" ht="12.75" customHeight="1" x14ac:dyDescent="0.15">
      <c r="A229" s="78" t="s">
        <v>405</v>
      </c>
      <c r="B229" s="24" t="str">
        <f t="shared" si="3"/>
        <v>スイドウサービスアクア</v>
      </c>
      <c r="C229" s="25"/>
      <c r="D229" s="25">
        <v>180</v>
      </c>
      <c r="E229" s="25"/>
      <c r="F229" s="25">
        <v>364</v>
      </c>
      <c r="G229" s="22">
        <v>228</v>
      </c>
      <c r="I229" s="69" t="s">
        <v>774</v>
      </c>
    </row>
    <row r="230" spans="1:9" s="26" customFormat="1" ht="12.75" customHeight="1" x14ac:dyDescent="0.15">
      <c r="A230" s="72" t="s">
        <v>130</v>
      </c>
      <c r="B230" s="24" t="str">
        <f t="shared" si="3"/>
        <v>スイドウセンター</v>
      </c>
      <c r="C230" s="27">
        <v>53</v>
      </c>
      <c r="D230" s="27">
        <v>28</v>
      </c>
      <c r="E230" s="27"/>
      <c r="F230" s="25"/>
      <c r="G230" s="22">
        <v>229</v>
      </c>
      <c r="I230" s="24" t="s">
        <v>775</v>
      </c>
    </row>
    <row r="231" spans="1:9" s="26" customFormat="1" ht="12.75" customHeight="1" x14ac:dyDescent="0.15">
      <c r="A231" s="68" t="s">
        <v>776</v>
      </c>
      <c r="B231" s="24" t="str">
        <f t="shared" si="3"/>
        <v>スイドウヤカワグチ</v>
      </c>
      <c r="C231" s="25"/>
      <c r="D231" s="25"/>
      <c r="E231" s="27"/>
      <c r="F231" s="25">
        <v>117</v>
      </c>
      <c r="G231" s="22">
        <v>230</v>
      </c>
      <c r="I231" s="69" t="s">
        <v>777</v>
      </c>
    </row>
    <row r="232" spans="1:9" s="26" customFormat="1" ht="12.75" customHeight="1" x14ac:dyDescent="0.15">
      <c r="A232" s="72" t="s">
        <v>778</v>
      </c>
      <c r="B232" s="24" t="str">
        <f t="shared" si="3"/>
        <v>スガワラセツビ</v>
      </c>
      <c r="C232" s="25">
        <v>164</v>
      </c>
      <c r="D232" s="25">
        <v>84</v>
      </c>
      <c r="E232" s="25">
        <v>94</v>
      </c>
      <c r="F232" s="28">
        <v>220</v>
      </c>
      <c r="G232" s="22">
        <v>231</v>
      </c>
      <c r="I232" s="24" t="s">
        <v>779</v>
      </c>
    </row>
    <row r="233" spans="1:9" s="26" customFormat="1" ht="12.75" customHeight="1" x14ac:dyDescent="0.15">
      <c r="A233" s="68" t="s">
        <v>780</v>
      </c>
      <c r="B233" s="24" t="str">
        <f t="shared" si="3"/>
        <v>スギウラカンコウ</v>
      </c>
      <c r="C233" s="27"/>
      <c r="D233" s="25"/>
      <c r="E233" s="25"/>
      <c r="F233" s="28">
        <v>26</v>
      </c>
      <c r="G233" s="22">
        <v>232</v>
      </c>
      <c r="I233" s="69" t="s">
        <v>781</v>
      </c>
    </row>
    <row r="234" spans="1:9" s="26" customFormat="1" ht="12.75" customHeight="1" x14ac:dyDescent="0.15">
      <c r="A234" s="68" t="s">
        <v>381</v>
      </c>
      <c r="B234" s="24" t="str">
        <f t="shared" si="3"/>
        <v>スギエケンセツコウギョウ</v>
      </c>
      <c r="C234" s="25"/>
      <c r="D234" s="25"/>
      <c r="E234" s="25"/>
      <c r="F234" s="28">
        <v>361</v>
      </c>
      <c r="G234" s="22">
        <v>233</v>
      </c>
      <c r="I234" s="69" t="s">
        <v>431</v>
      </c>
    </row>
    <row r="235" spans="1:9" s="26" customFormat="1" ht="12.75" customHeight="1" x14ac:dyDescent="0.15">
      <c r="A235" s="68" t="s">
        <v>782</v>
      </c>
      <c r="B235" s="24" t="str">
        <f t="shared" si="3"/>
        <v>スギテックス</v>
      </c>
      <c r="C235" s="25"/>
      <c r="D235" s="25"/>
      <c r="E235" s="25"/>
      <c r="F235" s="28">
        <v>215</v>
      </c>
      <c r="G235" s="22">
        <v>234</v>
      </c>
      <c r="I235" s="69" t="s">
        <v>783</v>
      </c>
    </row>
    <row r="236" spans="1:9" s="26" customFormat="1" ht="12.75" customHeight="1" x14ac:dyDescent="0.15">
      <c r="A236" s="68" t="s">
        <v>784</v>
      </c>
      <c r="B236" s="24" t="str">
        <f t="shared" si="3"/>
        <v>スズキコウムテン</v>
      </c>
      <c r="C236" s="25"/>
      <c r="D236" s="27">
        <v>95</v>
      </c>
      <c r="E236" s="25"/>
      <c r="F236" s="28">
        <v>2</v>
      </c>
      <c r="G236" s="22">
        <v>235</v>
      </c>
      <c r="I236" s="69" t="s">
        <v>785</v>
      </c>
    </row>
    <row r="237" spans="1:9" s="26" customFormat="1" ht="12.75" customHeight="1" x14ac:dyDescent="0.15">
      <c r="A237" s="24" t="s">
        <v>382</v>
      </c>
      <c r="B237" s="24" t="str">
        <f t="shared" si="3"/>
        <v>ススキスイドウ</v>
      </c>
      <c r="C237" s="25"/>
      <c r="D237" s="25"/>
      <c r="E237" s="25"/>
      <c r="F237" s="28">
        <v>351</v>
      </c>
      <c r="G237" s="22">
        <v>236</v>
      </c>
      <c r="I237" s="24" t="s">
        <v>432</v>
      </c>
    </row>
    <row r="238" spans="1:9" s="26" customFormat="1" ht="12.75" customHeight="1" x14ac:dyDescent="0.15">
      <c r="A238" s="68" t="s">
        <v>786</v>
      </c>
      <c r="B238" s="24" t="str">
        <f t="shared" si="3"/>
        <v>スズキスイドウ</v>
      </c>
      <c r="C238" s="27"/>
      <c r="D238" s="25"/>
      <c r="E238" s="27"/>
      <c r="F238" s="27">
        <v>27</v>
      </c>
      <c r="G238" s="22">
        <v>237</v>
      </c>
      <c r="I238" s="69" t="s">
        <v>787</v>
      </c>
    </row>
    <row r="239" spans="1:9" ht="12.75" customHeight="1" x14ac:dyDescent="0.15">
      <c r="A239" s="70" t="s">
        <v>383</v>
      </c>
      <c r="B239" s="24" t="str">
        <f t="shared" si="3"/>
        <v>スズキセツビ</v>
      </c>
      <c r="C239" s="25"/>
      <c r="D239" s="25">
        <v>166</v>
      </c>
      <c r="E239" s="25">
        <v>180</v>
      </c>
      <c r="F239" s="28"/>
      <c r="G239" s="22">
        <v>238</v>
      </c>
      <c r="I239" s="69" t="s">
        <v>788</v>
      </c>
    </row>
    <row r="240" spans="1:9" ht="12.75" customHeight="1" x14ac:dyDescent="0.15">
      <c r="A240" s="73" t="s">
        <v>789</v>
      </c>
      <c r="B240" s="24" t="str">
        <f t="shared" si="3"/>
        <v>スズキセツビコウギョウショ</v>
      </c>
      <c r="C240" s="25"/>
      <c r="D240" s="25"/>
      <c r="E240" s="25"/>
      <c r="F240" s="28">
        <v>159</v>
      </c>
      <c r="G240" s="22">
        <v>239</v>
      </c>
      <c r="I240" s="69" t="s">
        <v>790</v>
      </c>
    </row>
    <row r="241" spans="1:9" ht="12.75" customHeight="1" x14ac:dyDescent="0.15">
      <c r="A241" s="68" t="s">
        <v>791</v>
      </c>
      <c r="B241" s="24" t="str">
        <f t="shared" si="3"/>
        <v>ステップ</v>
      </c>
      <c r="C241" s="25">
        <v>121</v>
      </c>
      <c r="D241" s="25">
        <v>41</v>
      </c>
      <c r="E241" s="25">
        <v>57</v>
      </c>
      <c r="F241" s="25">
        <v>144</v>
      </c>
      <c r="G241" s="22">
        <v>240</v>
      </c>
      <c r="I241" s="69" t="s">
        <v>792</v>
      </c>
    </row>
    <row r="242" spans="1:9" ht="12.75" customHeight="1" x14ac:dyDescent="0.15">
      <c r="A242" s="62" t="s">
        <v>131</v>
      </c>
      <c r="B242" s="24" t="str">
        <f t="shared" si="3"/>
        <v>スマイルジュウセツ</v>
      </c>
      <c r="C242" s="25">
        <v>239</v>
      </c>
      <c r="D242" s="25"/>
      <c r="E242" s="25"/>
      <c r="F242" s="28"/>
      <c r="G242" s="22">
        <v>241</v>
      </c>
      <c r="I242" s="69" t="s">
        <v>793</v>
      </c>
    </row>
    <row r="243" spans="1:9" ht="12.75" customHeight="1" x14ac:dyDescent="0.15">
      <c r="A243" s="70" t="s">
        <v>794</v>
      </c>
      <c r="B243" s="24" t="str">
        <f t="shared" si="3"/>
        <v>セイカツスイドウセンター</v>
      </c>
      <c r="C243" s="25">
        <v>271</v>
      </c>
      <c r="D243" s="27">
        <v>163</v>
      </c>
      <c r="E243" s="25"/>
      <c r="F243" s="25"/>
      <c r="G243" s="22">
        <v>242</v>
      </c>
      <c r="I243" s="69" t="s">
        <v>795</v>
      </c>
    </row>
    <row r="244" spans="1:9" ht="12.75" customHeight="1" x14ac:dyDescent="0.15">
      <c r="A244" s="70" t="s">
        <v>796</v>
      </c>
      <c r="B244" s="24" t="str">
        <f t="shared" si="3"/>
        <v>セイワセツビコウギョウ</v>
      </c>
      <c r="C244" s="25"/>
      <c r="D244" s="25"/>
      <c r="E244" s="25"/>
      <c r="F244" s="25">
        <v>281</v>
      </c>
      <c r="G244" s="22">
        <v>243</v>
      </c>
      <c r="I244" s="69" t="s">
        <v>797</v>
      </c>
    </row>
    <row r="245" spans="1:9" ht="12.75" customHeight="1" x14ac:dyDescent="0.15">
      <c r="A245" s="70" t="s">
        <v>406</v>
      </c>
      <c r="B245" s="24" t="str">
        <f t="shared" si="3"/>
        <v>セガワジュウキ</v>
      </c>
      <c r="C245" s="25"/>
      <c r="D245" s="27"/>
      <c r="E245" s="27"/>
      <c r="F245" s="28">
        <v>365</v>
      </c>
      <c r="G245" s="22">
        <v>244</v>
      </c>
      <c r="I245" s="69" t="s">
        <v>798</v>
      </c>
    </row>
    <row r="246" spans="1:9" ht="12.75" customHeight="1" x14ac:dyDescent="0.15">
      <c r="A246" s="75" t="s">
        <v>132</v>
      </c>
      <c r="B246" s="24" t="str">
        <f t="shared" si="3"/>
        <v>セガワセツビコウギョウ</v>
      </c>
      <c r="C246" s="25"/>
      <c r="D246" s="25">
        <v>11</v>
      </c>
      <c r="E246" s="27"/>
      <c r="F246" s="28">
        <v>194</v>
      </c>
      <c r="G246" s="22">
        <v>245</v>
      </c>
      <c r="I246" s="71" t="s">
        <v>799</v>
      </c>
    </row>
    <row r="247" spans="1:9" ht="12.75" customHeight="1" x14ac:dyDescent="0.15">
      <c r="A247" s="70" t="s">
        <v>133</v>
      </c>
      <c r="B247" s="24" t="str">
        <f t="shared" si="3"/>
        <v>セキメンテナンス</v>
      </c>
      <c r="C247" s="27">
        <v>244</v>
      </c>
      <c r="D247" s="25"/>
      <c r="E247" s="27"/>
      <c r="F247" s="25"/>
      <c r="G247" s="22">
        <v>246</v>
      </c>
      <c r="I247" s="69" t="s">
        <v>800</v>
      </c>
    </row>
    <row r="248" spans="1:9" ht="12.75" customHeight="1" x14ac:dyDescent="0.15">
      <c r="A248" s="68" t="s">
        <v>801</v>
      </c>
      <c r="B248" s="24" t="str">
        <f t="shared" si="3"/>
        <v>セキワケンセツチュウブ</v>
      </c>
      <c r="C248" s="27">
        <v>156</v>
      </c>
      <c r="D248" s="27">
        <v>73</v>
      </c>
      <c r="E248" s="27">
        <v>87</v>
      </c>
      <c r="F248" s="25">
        <v>205</v>
      </c>
      <c r="G248" s="22">
        <v>247</v>
      </c>
      <c r="I248" s="69" t="s">
        <v>802</v>
      </c>
    </row>
    <row r="249" spans="1:9" ht="12.75" customHeight="1" x14ac:dyDescent="0.15">
      <c r="A249" s="69" t="s">
        <v>803</v>
      </c>
      <c r="B249" s="24" t="str">
        <f t="shared" si="3"/>
        <v>セズビー</v>
      </c>
      <c r="C249" s="25">
        <v>279</v>
      </c>
      <c r="D249" s="27"/>
      <c r="E249" s="25">
        <v>184</v>
      </c>
      <c r="F249" s="28"/>
      <c r="G249" s="22">
        <v>248</v>
      </c>
      <c r="I249" s="69" t="s">
        <v>804</v>
      </c>
    </row>
    <row r="250" spans="1:9" ht="12.75" customHeight="1" x14ac:dyDescent="0.15">
      <c r="A250" s="68" t="s">
        <v>805</v>
      </c>
      <c r="B250" s="24" t="str">
        <f t="shared" si="3"/>
        <v>セトガススイドウ</v>
      </c>
      <c r="C250" s="25">
        <v>69</v>
      </c>
      <c r="D250" s="25">
        <v>8</v>
      </c>
      <c r="E250" s="25">
        <v>26</v>
      </c>
      <c r="F250" s="28">
        <v>86</v>
      </c>
      <c r="G250" s="22">
        <v>249</v>
      </c>
      <c r="I250" s="69" t="s">
        <v>806</v>
      </c>
    </row>
    <row r="251" spans="1:9" ht="12.75" customHeight="1" x14ac:dyDescent="0.15">
      <c r="A251" s="75" t="s">
        <v>134</v>
      </c>
      <c r="B251" s="24" t="str">
        <f t="shared" si="3"/>
        <v>セトシカンコウジギョウキョウドウクミアイ</v>
      </c>
      <c r="C251" s="25"/>
      <c r="D251" s="25">
        <v>58</v>
      </c>
      <c r="E251" s="25"/>
      <c r="F251" s="25"/>
      <c r="G251" s="22">
        <v>250</v>
      </c>
      <c r="I251" s="71" t="s">
        <v>807</v>
      </c>
    </row>
    <row r="252" spans="1:9" ht="12.75" customHeight="1" x14ac:dyDescent="0.15">
      <c r="A252" s="75" t="s">
        <v>135</v>
      </c>
      <c r="B252" s="24" t="str">
        <f t="shared" si="3"/>
        <v>セトセツビ</v>
      </c>
      <c r="C252" s="25"/>
      <c r="D252" s="25">
        <v>13</v>
      </c>
      <c r="E252" s="25"/>
      <c r="F252" s="28"/>
      <c r="G252" s="22">
        <v>251</v>
      </c>
      <c r="I252" s="71" t="s">
        <v>808</v>
      </c>
    </row>
    <row r="253" spans="1:9" ht="12.75" customHeight="1" x14ac:dyDescent="0.15">
      <c r="A253" s="68" t="s">
        <v>809</v>
      </c>
      <c r="B253" s="24" t="str">
        <f t="shared" si="3"/>
        <v>ゼロジュウタクセツビ</v>
      </c>
      <c r="C253" s="25"/>
      <c r="D253" s="25">
        <v>93</v>
      </c>
      <c r="E253" s="25"/>
      <c r="F253" s="28">
        <v>231</v>
      </c>
      <c r="G253" s="22">
        <v>252</v>
      </c>
      <c r="I253" s="69" t="s">
        <v>810</v>
      </c>
    </row>
    <row r="254" spans="1:9" ht="12.75" customHeight="1" x14ac:dyDescent="0.15">
      <c r="A254" s="68" t="s">
        <v>811</v>
      </c>
      <c r="B254" s="24" t="str">
        <f t="shared" si="3"/>
        <v>ゼンショウ</v>
      </c>
      <c r="C254" s="25">
        <v>151</v>
      </c>
      <c r="D254" s="25">
        <v>62</v>
      </c>
      <c r="E254" s="25">
        <v>85</v>
      </c>
      <c r="F254" s="28">
        <v>214</v>
      </c>
      <c r="G254" s="22">
        <v>253</v>
      </c>
      <c r="I254" s="69" t="s">
        <v>812</v>
      </c>
    </row>
    <row r="255" spans="1:9" ht="12.75" customHeight="1" x14ac:dyDescent="0.15">
      <c r="A255" s="24" t="s">
        <v>384</v>
      </c>
      <c r="B255" s="24" t="str">
        <f t="shared" si="3"/>
        <v>セントグループ</v>
      </c>
      <c r="C255" s="25">
        <v>275</v>
      </c>
      <c r="D255" s="25"/>
      <c r="E255" s="25"/>
      <c r="F255" s="28">
        <v>346</v>
      </c>
      <c r="G255" s="22">
        <v>254</v>
      </c>
      <c r="I255" s="24" t="s">
        <v>433</v>
      </c>
    </row>
    <row r="256" spans="1:9" ht="12.75" customHeight="1" x14ac:dyDescent="0.15">
      <c r="A256" s="62" t="s">
        <v>136</v>
      </c>
      <c r="B256" s="24" t="str">
        <f t="shared" si="3"/>
        <v>セントラルコウギョウ</v>
      </c>
      <c r="C256" s="25">
        <v>16</v>
      </c>
      <c r="D256" s="25"/>
      <c r="E256" s="25"/>
      <c r="F256" s="25"/>
      <c r="G256" s="22">
        <v>255</v>
      </c>
      <c r="I256" s="24" t="s">
        <v>813</v>
      </c>
    </row>
    <row r="257" spans="1:9" ht="12.75" customHeight="1" x14ac:dyDescent="0.15">
      <c r="A257" s="68" t="s">
        <v>814</v>
      </c>
      <c r="B257" s="24" t="str">
        <f t="shared" si="3"/>
        <v>ソウケン</v>
      </c>
      <c r="C257" s="25">
        <v>220</v>
      </c>
      <c r="D257" s="25">
        <v>108</v>
      </c>
      <c r="E257" s="25">
        <v>109</v>
      </c>
      <c r="F257" s="25">
        <v>248</v>
      </c>
      <c r="G257" s="22">
        <v>256</v>
      </c>
      <c r="I257" s="69" t="s">
        <v>815</v>
      </c>
    </row>
    <row r="258" spans="1:9" ht="12.75" customHeight="1" x14ac:dyDescent="0.15">
      <c r="A258" s="68" t="s">
        <v>816</v>
      </c>
      <c r="B258" s="24" t="str">
        <f t="shared" si="3"/>
        <v>ソウシン</v>
      </c>
      <c r="C258" s="27"/>
      <c r="D258" s="25"/>
      <c r="E258" s="27"/>
      <c r="F258" s="27">
        <v>246</v>
      </c>
      <c r="G258" s="22">
        <v>257</v>
      </c>
      <c r="I258" s="69" t="s">
        <v>817</v>
      </c>
    </row>
    <row r="259" spans="1:9" ht="12.75" customHeight="1" x14ac:dyDescent="0.15">
      <c r="A259" s="68" t="s">
        <v>818</v>
      </c>
      <c r="B259" s="24" t="str">
        <f t="shared" ref="B259:B322" si="4">PHONETIC(I259)</f>
        <v>ソウビコウギョウ</v>
      </c>
      <c r="C259" s="25"/>
      <c r="D259" s="25"/>
      <c r="E259" s="27"/>
      <c r="F259" s="25">
        <v>236</v>
      </c>
      <c r="G259" s="22">
        <v>258</v>
      </c>
      <c r="I259" s="69" t="s">
        <v>819</v>
      </c>
    </row>
    <row r="260" spans="1:9" ht="12.75" customHeight="1" x14ac:dyDescent="0.15">
      <c r="A260" s="68" t="s">
        <v>137</v>
      </c>
      <c r="B260" s="24" t="str">
        <f t="shared" si="4"/>
        <v>ダイイチカンコウ</v>
      </c>
      <c r="C260" s="25"/>
      <c r="D260" s="25"/>
      <c r="E260" s="25"/>
      <c r="F260" s="28">
        <v>203</v>
      </c>
      <c r="G260" s="22">
        <v>259</v>
      </c>
      <c r="I260" s="69" t="s">
        <v>820</v>
      </c>
    </row>
    <row r="261" spans="1:9" ht="12.75" customHeight="1" x14ac:dyDescent="0.15">
      <c r="A261" s="62" t="s">
        <v>138</v>
      </c>
      <c r="B261" s="24" t="str">
        <f t="shared" si="4"/>
        <v>ダイエイセツビ</v>
      </c>
      <c r="C261" s="25">
        <v>89</v>
      </c>
      <c r="D261" s="27"/>
      <c r="E261" s="25"/>
      <c r="F261" s="28"/>
      <c r="G261" s="22">
        <v>260</v>
      </c>
      <c r="I261" s="24" t="s">
        <v>821</v>
      </c>
    </row>
    <row r="262" spans="1:9" ht="12.75" customHeight="1" x14ac:dyDescent="0.15">
      <c r="A262" s="70" t="s">
        <v>139</v>
      </c>
      <c r="B262" s="24" t="str">
        <f t="shared" si="4"/>
        <v>ダイキョウケンセツ</v>
      </c>
      <c r="C262" s="25">
        <v>162</v>
      </c>
      <c r="D262" s="25"/>
      <c r="E262" s="25"/>
      <c r="F262" s="28"/>
      <c r="G262" s="22">
        <v>261</v>
      </c>
      <c r="I262" s="24" t="s">
        <v>822</v>
      </c>
    </row>
    <row r="263" spans="1:9" ht="12.75" customHeight="1" x14ac:dyDescent="0.15">
      <c r="A263" s="75" t="s">
        <v>140</v>
      </c>
      <c r="B263" s="24" t="str">
        <f t="shared" si="4"/>
        <v>タイコウセツビ</v>
      </c>
      <c r="C263" s="25">
        <v>302</v>
      </c>
      <c r="D263" s="25">
        <v>68</v>
      </c>
      <c r="E263" s="25">
        <v>169</v>
      </c>
      <c r="F263" s="28"/>
      <c r="G263" s="22">
        <v>262</v>
      </c>
      <c r="I263" s="71" t="s">
        <v>823</v>
      </c>
    </row>
    <row r="264" spans="1:9" ht="12.75" customHeight="1" x14ac:dyDescent="0.15">
      <c r="A264" s="72" t="s">
        <v>824</v>
      </c>
      <c r="B264" s="24" t="str">
        <f t="shared" si="4"/>
        <v>ダイコウセツビコウギョウ</v>
      </c>
      <c r="C264" s="25"/>
      <c r="D264" s="27"/>
      <c r="E264" s="25">
        <v>84</v>
      </c>
      <c r="F264" s="28"/>
      <c r="G264" s="22">
        <v>263</v>
      </c>
      <c r="I264" s="24" t="s">
        <v>825</v>
      </c>
    </row>
    <row r="265" spans="1:9" ht="12.75" customHeight="1" x14ac:dyDescent="0.15">
      <c r="A265" s="68" t="s">
        <v>826</v>
      </c>
      <c r="B265" s="24" t="str">
        <f t="shared" si="4"/>
        <v>ダイシンセツビ</v>
      </c>
      <c r="C265" s="25"/>
      <c r="D265" s="25"/>
      <c r="E265" s="27"/>
      <c r="F265" s="25">
        <v>92</v>
      </c>
      <c r="G265" s="22">
        <v>264</v>
      </c>
      <c r="I265" s="69" t="s">
        <v>827</v>
      </c>
    </row>
    <row r="266" spans="1:9" ht="12.75" customHeight="1" x14ac:dyDescent="0.15">
      <c r="A266" s="68" t="s">
        <v>828</v>
      </c>
      <c r="B266" s="24" t="str">
        <f t="shared" si="4"/>
        <v>ダイスイ</v>
      </c>
      <c r="C266" s="25">
        <v>92</v>
      </c>
      <c r="D266" s="25">
        <v>26</v>
      </c>
      <c r="E266" s="25">
        <v>45</v>
      </c>
      <c r="F266" s="25">
        <v>237</v>
      </c>
      <c r="G266" s="22">
        <v>265</v>
      </c>
      <c r="I266" s="69" t="s">
        <v>829</v>
      </c>
    </row>
    <row r="267" spans="1:9" ht="12.75" customHeight="1" x14ac:dyDescent="0.15">
      <c r="A267" s="68" t="s">
        <v>830</v>
      </c>
      <c r="B267" s="24" t="str">
        <f t="shared" si="4"/>
        <v>タイセイセツビコウギョウ</v>
      </c>
      <c r="C267" s="25"/>
      <c r="D267" s="27"/>
      <c r="E267" s="27"/>
      <c r="F267" s="25">
        <v>100</v>
      </c>
      <c r="G267" s="22">
        <v>266</v>
      </c>
      <c r="I267" s="69" t="s">
        <v>831</v>
      </c>
    </row>
    <row r="268" spans="1:9" ht="12.75" customHeight="1" x14ac:dyDescent="0.15">
      <c r="A268" s="68" t="s">
        <v>832</v>
      </c>
      <c r="B268" s="24" t="str">
        <f t="shared" si="4"/>
        <v>ダイセン</v>
      </c>
      <c r="C268" s="27"/>
      <c r="D268" s="27"/>
      <c r="E268" s="27"/>
      <c r="F268" s="25">
        <v>224</v>
      </c>
      <c r="G268" s="22">
        <v>267</v>
      </c>
      <c r="I268" s="69" t="s">
        <v>833</v>
      </c>
    </row>
    <row r="269" spans="1:9" ht="12.75" customHeight="1" x14ac:dyDescent="0.15">
      <c r="A269" s="68" t="s">
        <v>834</v>
      </c>
      <c r="B269" s="24" t="str">
        <f t="shared" si="4"/>
        <v>ダイドウシセツコウギョウ</v>
      </c>
      <c r="C269" s="25">
        <v>91</v>
      </c>
      <c r="D269" s="25">
        <v>42</v>
      </c>
      <c r="E269" s="25"/>
      <c r="F269" s="25">
        <v>127</v>
      </c>
      <c r="G269" s="22">
        <v>268</v>
      </c>
      <c r="I269" s="69" t="s">
        <v>835</v>
      </c>
    </row>
    <row r="270" spans="1:9" ht="12.75" customHeight="1" x14ac:dyDescent="0.15">
      <c r="A270" s="72" t="s">
        <v>836</v>
      </c>
      <c r="B270" s="24" t="str">
        <f t="shared" si="4"/>
        <v>タイリョウセツビ</v>
      </c>
      <c r="C270" s="25"/>
      <c r="D270" s="25"/>
      <c r="E270" s="25">
        <v>77</v>
      </c>
      <c r="F270" s="25"/>
      <c r="G270" s="22">
        <v>269</v>
      </c>
      <c r="I270" s="24" t="s">
        <v>837</v>
      </c>
    </row>
    <row r="271" spans="1:9" ht="12.75" customHeight="1" x14ac:dyDescent="0.15">
      <c r="A271" s="62" t="s">
        <v>141</v>
      </c>
      <c r="B271" s="24" t="str">
        <f t="shared" si="4"/>
        <v>ダイワカンコウ</v>
      </c>
      <c r="C271" s="27">
        <v>134</v>
      </c>
      <c r="D271" s="27"/>
      <c r="E271" s="27"/>
      <c r="F271" s="27"/>
      <c r="G271" s="22">
        <v>270</v>
      </c>
      <c r="I271" s="24" t="s">
        <v>838</v>
      </c>
    </row>
    <row r="272" spans="1:9" ht="12.75" customHeight="1" x14ac:dyDescent="0.15">
      <c r="A272" s="62" t="s">
        <v>142</v>
      </c>
      <c r="B272" s="24" t="str">
        <f t="shared" si="4"/>
        <v>ダイワセツビ</v>
      </c>
      <c r="C272" s="27">
        <v>50</v>
      </c>
      <c r="D272" s="25">
        <v>16</v>
      </c>
      <c r="E272" s="27">
        <v>39</v>
      </c>
      <c r="F272" s="27"/>
      <c r="G272" s="22">
        <v>271</v>
      </c>
      <c r="I272" s="69" t="s">
        <v>839</v>
      </c>
    </row>
    <row r="273" spans="1:9" ht="12.75" customHeight="1" x14ac:dyDescent="0.15">
      <c r="A273" s="70" t="s">
        <v>143</v>
      </c>
      <c r="B273" s="24" t="str">
        <f t="shared" si="4"/>
        <v>ダイワプランニング</v>
      </c>
      <c r="C273" s="25">
        <v>42</v>
      </c>
      <c r="D273" s="25"/>
      <c r="E273" s="25"/>
      <c r="F273" s="28"/>
      <c r="G273" s="22">
        <v>272</v>
      </c>
      <c r="I273" s="24" t="s">
        <v>840</v>
      </c>
    </row>
    <row r="274" spans="1:9" ht="12.75" customHeight="1" x14ac:dyDescent="0.15">
      <c r="A274" s="70" t="s">
        <v>365</v>
      </c>
      <c r="B274" s="24" t="str">
        <f t="shared" si="4"/>
        <v>タカギ</v>
      </c>
      <c r="C274" s="25">
        <v>270</v>
      </c>
      <c r="D274" s="25"/>
      <c r="E274" s="25"/>
      <c r="F274" s="25"/>
      <c r="G274" s="22">
        <v>273</v>
      </c>
      <c r="I274" s="24" t="s">
        <v>841</v>
      </c>
    </row>
    <row r="275" spans="1:9" ht="12.75" customHeight="1" x14ac:dyDescent="0.15">
      <c r="A275" s="70" t="s">
        <v>144</v>
      </c>
      <c r="B275" s="24" t="str">
        <f t="shared" si="4"/>
        <v>タカクラグミ</v>
      </c>
      <c r="C275" s="25">
        <v>125</v>
      </c>
      <c r="D275" s="25"/>
      <c r="E275" s="25"/>
      <c r="F275" s="28"/>
      <c r="G275" s="22">
        <v>274</v>
      </c>
      <c r="I275" s="24" t="s">
        <v>842</v>
      </c>
    </row>
    <row r="276" spans="1:9" ht="12.75" customHeight="1" x14ac:dyDescent="0.15">
      <c r="A276" s="80" t="s">
        <v>843</v>
      </c>
      <c r="B276" s="24" t="str">
        <f t="shared" si="4"/>
        <v>タカシンセツビ</v>
      </c>
      <c r="C276" s="25"/>
      <c r="D276" s="25"/>
      <c r="E276" s="27"/>
      <c r="F276" s="25">
        <v>320</v>
      </c>
      <c r="G276" s="22">
        <v>275</v>
      </c>
      <c r="I276" s="24" t="s">
        <v>844</v>
      </c>
    </row>
    <row r="277" spans="1:9" ht="12.75" customHeight="1" x14ac:dyDescent="0.15">
      <c r="A277" s="77" t="s">
        <v>385</v>
      </c>
      <c r="B277" s="24" t="str">
        <f t="shared" si="4"/>
        <v>タカマスセツビコウギョウ</v>
      </c>
      <c r="C277" s="25"/>
      <c r="D277" s="27"/>
      <c r="E277" s="25"/>
      <c r="F277" s="28">
        <v>354</v>
      </c>
      <c r="G277" s="22">
        <v>276</v>
      </c>
      <c r="I277" s="77" t="s">
        <v>434</v>
      </c>
    </row>
    <row r="278" spans="1:9" ht="12.75" customHeight="1" x14ac:dyDescent="0.15">
      <c r="A278" s="72" t="s">
        <v>145</v>
      </c>
      <c r="B278" s="24" t="str">
        <f t="shared" si="4"/>
        <v>タキガワスイドウ</v>
      </c>
      <c r="C278" s="25"/>
      <c r="D278" s="25">
        <v>139</v>
      </c>
      <c r="E278" s="25"/>
      <c r="F278" s="28">
        <v>311</v>
      </c>
      <c r="G278" s="22">
        <v>277</v>
      </c>
      <c r="I278" s="69" t="s">
        <v>845</v>
      </c>
    </row>
    <row r="279" spans="1:9" ht="12.75" customHeight="1" x14ac:dyDescent="0.15">
      <c r="A279" s="68" t="s">
        <v>846</v>
      </c>
      <c r="B279" s="24" t="str">
        <f t="shared" si="4"/>
        <v>タクミ</v>
      </c>
      <c r="C279" s="25">
        <v>193</v>
      </c>
      <c r="D279" s="25">
        <v>100</v>
      </c>
      <c r="E279" s="25">
        <v>106</v>
      </c>
      <c r="F279" s="28">
        <v>254</v>
      </c>
      <c r="G279" s="22">
        <v>278</v>
      </c>
      <c r="I279" s="69" t="s">
        <v>847</v>
      </c>
    </row>
    <row r="280" spans="1:9" ht="12.75" customHeight="1" x14ac:dyDescent="0.15">
      <c r="A280" s="62" t="s">
        <v>146</v>
      </c>
      <c r="B280" s="24" t="str">
        <f t="shared" si="4"/>
        <v>タチバナセツビコウギョウ</v>
      </c>
      <c r="C280" s="25">
        <v>25</v>
      </c>
      <c r="D280" s="25"/>
      <c r="E280" s="25"/>
      <c r="F280" s="28"/>
      <c r="G280" s="22">
        <v>279</v>
      </c>
      <c r="I280" s="24" t="s">
        <v>848</v>
      </c>
    </row>
    <row r="281" spans="1:9" ht="12.75" customHeight="1" x14ac:dyDescent="0.15">
      <c r="A281" s="68" t="s">
        <v>849</v>
      </c>
      <c r="B281" s="24" t="str">
        <f t="shared" si="4"/>
        <v>タツダ</v>
      </c>
      <c r="C281" s="25">
        <v>170</v>
      </c>
      <c r="D281" s="25">
        <v>80</v>
      </c>
      <c r="E281" s="25">
        <v>99</v>
      </c>
      <c r="F281" s="28">
        <v>243</v>
      </c>
      <c r="G281" s="22">
        <v>280</v>
      </c>
      <c r="I281" s="69" t="s">
        <v>850</v>
      </c>
    </row>
    <row r="282" spans="1:9" ht="12.75" customHeight="1" x14ac:dyDescent="0.15">
      <c r="A282" s="68" t="s">
        <v>851</v>
      </c>
      <c r="B282" s="24" t="str">
        <f t="shared" si="4"/>
        <v>タナカコウギョウショ</v>
      </c>
      <c r="C282" s="25"/>
      <c r="D282" s="25"/>
      <c r="E282" s="25">
        <v>3</v>
      </c>
      <c r="F282" s="25"/>
      <c r="G282" s="22">
        <v>281</v>
      </c>
      <c r="I282" s="69" t="s">
        <v>852</v>
      </c>
    </row>
    <row r="283" spans="1:9" ht="12.75" customHeight="1" x14ac:dyDescent="0.15">
      <c r="A283" s="68" t="s">
        <v>853</v>
      </c>
      <c r="B283" s="24" t="str">
        <f t="shared" si="4"/>
        <v>タナカポンプ</v>
      </c>
      <c r="C283" s="25">
        <v>179</v>
      </c>
      <c r="D283" s="25">
        <v>3</v>
      </c>
      <c r="E283" s="25">
        <v>40</v>
      </c>
      <c r="F283" s="28">
        <v>184</v>
      </c>
      <c r="G283" s="22">
        <v>282</v>
      </c>
      <c r="I283" s="69" t="s">
        <v>854</v>
      </c>
    </row>
    <row r="284" spans="1:9" ht="12.75" customHeight="1" x14ac:dyDescent="0.15">
      <c r="A284" s="72" t="s">
        <v>147</v>
      </c>
      <c r="B284" s="24" t="str">
        <f t="shared" si="4"/>
        <v>ダブリュエスピーウォーター</v>
      </c>
      <c r="C284" s="25">
        <v>189</v>
      </c>
      <c r="D284" s="25"/>
      <c r="E284" s="25"/>
      <c r="F284" s="25">
        <v>245</v>
      </c>
      <c r="G284" s="22">
        <v>283</v>
      </c>
      <c r="I284" s="24" t="s">
        <v>855</v>
      </c>
    </row>
    <row r="285" spans="1:9" ht="12.75" customHeight="1" x14ac:dyDescent="0.15">
      <c r="A285" s="70" t="s">
        <v>856</v>
      </c>
      <c r="B285" s="24" t="str">
        <f t="shared" si="4"/>
        <v>タマサエンジニア</v>
      </c>
      <c r="C285" s="25"/>
      <c r="D285" s="25"/>
      <c r="E285" s="25"/>
      <c r="F285" s="28">
        <v>288</v>
      </c>
      <c r="G285" s="22">
        <v>284</v>
      </c>
      <c r="I285" s="69" t="s">
        <v>857</v>
      </c>
    </row>
    <row r="286" spans="1:9" ht="12.75" customHeight="1" x14ac:dyDescent="0.15">
      <c r="A286" s="68" t="s">
        <v>858</v>
      </c>
      <c r="B286" s="24" t="str">
        <f t="shared" si="4"/>
        <v>タマナケンセツ</v>
      </c>
      <c r="C286" s="25">
        <v>32</v>
      </c>
      <c r="D286" s="25">
        <v>76</v>
      </c>
      <c r="E286" s="25">
        <v>75</v>
      </c>
      <c r="F286" s="28">
        <v>181</v>
      </c>
      <c r="G286" s="22">
        <v>285</v>
      </c>
      <c r="I286" s="69" t="s">
        <v>859</v>
      </c>
    </row>
    <row r="287" spans="1:9" ht="12.75" customHeight="1" x14ac:dyDescent="0.15">
      <c r="A287" s="68" t="s">
        <v>860</v>
      </c>
      <c r="B287" s="24" t="str">
        <f t="shared" si="4"/>
        <v>チトセ</v>
      </c>
      <c r="C287" s="25"/>
      <c r="D287" s="25"/>
      <c r="E287" s="25"/>
      <c r="F287" s="28">
        <v>118</v>
      </c>
      <c r="G287" s="22">
        <v>286</v>
      </c>
      <c r="I287" s="69" t="s">
        <v>861</v>
      </c>
    </row>
    <row r="288" spans="1:9" ht="12.75" customHeight="1" x14ac:dyDescent="0.15">
      <c r="A288" s="72" t="s">
        <v>148</v>
      </c>
      <c r="B288" s="24" t="str">
        <f t="shared" si="4"/>
        <v>チュウエイコウギョウ</v>
      </c>
      <c r="C288" s="25">
        <v>171</v>
      </c>
      <c r="D288" s="25"/>
      <c r="E288" s="25"/>
      <c r="F288" s="28">
        <v>233</v>
      </c>
      <c r="G288" s="22">
        <v>287</v>
      </c>
      <c r="I288" s="24" t="s">
        <v>862</v>
      </c>
    </row>
    <row r="289" spans="1:9" ht="12.75" customHeight="1" x14ac:dyDescent="0.15">
      <c r="A289" s="68" t="s">
        <v>863</v>
      </c>
      <c r="B289" s="24" t="str">
        <f t="shared" si="4"/>
        <v>チュウオウジュウタクセツビ</v>
      </c>
      <c r="C289" s="25"/>
      <c r="D289" s="25"/>
      <c r="E289" s="27"/>
      <c r="F289" s="25">
        <v>124</v>
      </c>
      <c r="G289" s="22">
        <v>288</v>
      </c>
      <c r="I289" s="69" t="s">
        <v>864</v>
      </c>
    </row>
    <row r="290" spans="1:9" ht="12.75" customHeight="1" x14ac:dyDescent="0.15">
      <c r="A290" s="62" t="s">
        <v>149</v>
      </c>
      <c r="B290" s="24" t="str">
        <f t="shared" si="4"/>
        <v>チュウオウスイドウ</v>
      </c>
      <c r="C290" s="25">
        <v>13</v>
      </c>
      <c r="D290" s="25"/>
      <c r="E290" s="25"/>
      <c r="F290" s="28"/>
      <c r="G290" s="22">
        <v>289</v>
      </c>
      <c r="I290" s="24" t="s">
        <v>865</v>
      </c>
    </row>
    <row r="291" spans="1:9" ht="12.75" customHeight="1" x14ac:dyDescent="0.15">
      <c r="A291" s="68" t="s">
        <v>866</v>
      </c>
      <c r="B291" s="24" t="str">
        <f t="shared" si="4"/>
        <v>チュウオウプランテック</v>
      </c>
      <c r="C291" s="25"/>
      <c r="D291" s="25"/>
      <c r="E291" s="25"/>
      <c r="F291" s="28">
        <v>85</v>
      </c>
      <c r="G291" s="22">
        <v>290</v>
      </c>
      <c r="I291" s="69" t="s">
        <v>867</v>
      </c>
    </row>
    <row r="292" spans="1:9" ht="12.75" customHeight="1" x14ac:dyDescent="0.15">
      <c r="A292" s="68" t="s">
        <v>868</v>
      </c>
      <c r="B292" s="24" t="str">
        <f t="shared" si="4"/>
        <v>チュウキョウギケン</v>
      </c>
      <c r="C292" s="25"/>
      <c r="D292" s="25"/>
      <c r="E292" s="25"/>
      <c r="F292" s="28">
        <v>114</v>
      </c>
      <c r="G292" s="22">
        <v>291</v>
      </c>
      <c r="I292" s="69" t="s">
        <v>869</v>
      </c>
    </row>
    <row r="293" spans="1:9" ht="12.75" customHeight="1" x14ac:dyDescent="0.15">
      <c r="A293" s="68" t="s">
        <v>870</v>
      </c>
      <c r="B293" s="24" t="str">
        <f t="shared" si="4"/>
        <v>チュウニチセツビ</v>
      </c>
      <c r="C293" s="25"/>
      <c r="D293" s="25"/>
      <c r="E293" s="25"/>
      <c r="F293" s="25">
        <v>164</v>
      </c>
      <c r="G293" s="22">
        <v>292</v>
      </c>
      <c r="I293" s="69" t="s">
        <v>871</v>
      </c>
    </row>
    <row r="294" spans="1:9" ht="12.75" customHeight="1" x14ac:dyDescent="0.15">
      <c r="A294" s="68" t="s">
        <v>872</v>
      </c>
      <c r="B294" s="24" t="str">
        <f t="shared" si="4"/>
        <v>チュウニチデン</v>
      </c>
      <c r="C294" s="25"/>
      <c r="D294" s="25"/>
      <c r="E294" s="27"/>
      <c r="F294" s="25">
        <v>148</v>
      </c>
      <c r="G294" s="22">
        <v>293</v>
      </c>
      <c r="I294" s="69" t="s">
        <v>873</v>
      </c>
    </row>
    <row r="295" spans="1:9" ht="12.75" customHeight="1" x14ac:dyDescent="0.15">
      <c r="A295" s="74" t="s">
        <v>150</v>
      </c>
      <c r="B295" s="24" t="str">
        <f t="shared" si="4"/>
        <v>チュウブ</v>
      </c>
      <c r="C295" s="25"/>
      <c r="D295" s="25"/>
      <c r="E295" s="25"/>
      <c r="F295" s="28">
        <v>336</v>
      </c>
      <c r="G295" s="22">
        <v>294</v>
      </c>
      <c r="I295" s="71" t="s">
        <v>435</v>
      </c>
    </row>
    <row r="296" spans="1:9" ht="12.75" customHeight="1" x14ac:dyDescent="0.15">
      <c r="A296" s="68" t="s">
        <v>874</v>
      </c>
      <c r="B296" s="24" t="str">
        <f t="shared" si="4"/>
        <v>チュウブオーケーホーム</v>
      </c>
      <c r="C296" s="25">
        <v>276</v>
      </c>
      <c r="D296" s="25">
        <v>19</v>
      </c>
      <c r="E296" s="25">
        <v>30</v>
      </c>
      <c r="F296" s="25">
        <v>106</v>
      </c>
      <c r="G296" s="22">
        <v>295</v>
      </c>
      <c r="I296" s="69" t="s">
        <v>875</v>
      </c>
    </row>
    <row r="297" spans="1:9" ht="12.75" customHeight="1" x14ac:dyDescent="0.15">
      <c r="A297" s="68" t="s">
        <v>876</v>
      </c>
      <c r="B297" s="24" t="str">
        <f t="shared" si="4"/>
        <v>チュウブケンセツ</v>
      </c>
      <c r="C297" s="25"/>
      <c r="D297" s="25">
        <v>46</v>
      </c>
      <c r="E297" s="25"/>
      <c r="F297" s="28">
        <v>155</v>
      </c>
      <c r="G297" s="22">
        <v>296</v>
      </c>
      <c r="I297" s="69" t="s">
        <v>877</v>
      </c>
    </row>
    <row r="298" spans="1:9" ht="12.75" customHeight="1" x14ac:dyDescent="0.15">
      <c r="A298" s="68" t="s">
        <v>878</v>
      </c>
      <c r="B298" s="24" t="str">
        <f t="shared" si="4"/>
        <v>チュウブスイドウ</v>
      </c>
      <c r="C298" s="25">
        <v>34</v>
      </c>
      <c r="D298" s="25">
        <v>119</v>
      </c>
      <c r="E298" s="25">
        <v>47</v>
      </c>
      <c r="F298" s="25">
        <v>76</v>
      </c>
      <c r="G298" s="22">
        <v>297</v>
      </c>
      <c r="I298" s="69" t="s">
        <v>879</v>
      </c>
    </row>
    <row r="299" spans="1:9" ht="12.75" customHeight="1" x14ac:dyDescent="0.15">
      <c r="A299" s="62" t="s">
        <v>151</v>
      </c>
      <c r="B299" s="24" t="str">
        <f t="shared" si="4"/>
        <v>チュウブセツビコウギョウ</v>
      </c>
      <c r="C299" s="25">
        <v>27</v>
      </c>
      <c r="D299" s="25"/>
      <c r="E299" s="25"/>
      <c r="F299" s="28"/>
      <c r="G299" s="22">
        <v>298</v>
      </c>
      <c r="I299" s="24" t="s">
        <v>880</v>
      </c>
    </row>
    <row r="300" spans="1:9" ht="12.75" customHeight="1" x14ac:dyDescent="0.15">
      <c r="A300" s="75" t="s">
        <v>881</v>
      </c>
      <c r="B300" s="24" t="str">
        <f t="shared" si="4"/>
        <v>チュウブドボク</v>
      </c>
      <c r="C300" s="25"/>
      <c r="D300" s="25"/>
      <c r="E300" s="25">
        <v>83</v>
      </c>
      <c r="F300" s="28"/>
      <c r="G300" s="22">
        <v>299</v>
      </c>
      <c r="I300" s="71" t="s">
        <v>882</v>
      </c>
    </row>
    <row r="301" spans="1:9" ht="12.75" customHeight="1" x14ac:dyDescent="0.15">
      <c r="A301" s="68" t="s">
        <v>883</v>
      </c>
      <c r="B301" s="24" t="str">
        <f t="shared" si="4"/>
        <v>チュウブニッカサービス</v>
      </c>
      <c r="C301" s="25"/>
      <c r="D301" s="25"/>
      <c r="E301" s="25"/>
      <c r="F301" s="28">
        <v>234</v>
      </c>
      <c r="G301" s="22">
        <v>300</v>
      </c>
      <c r="I301" s="69" t="s">
        <v>884</v>
      </c>
    </row>
    <row r="302" spans="1:9" ht="12.75" customHeight="1" x14ac:dyDescent="0.15">
      <c r="A302" s="62" t="s">
        <v>152</v>
      </c>
      <c r="B302" s="24" t="str">
        <f t="shared" si="4"/>
        <v>チュウブネンリョウ</v>
      </c>
      <c r="C302" s="25">
        <v>49</v>
      </c>
      <c r="D302" s="25"/>
      <c r="E302" s="25"/>
      <c r="F302" s="28"/>
      <c r="G302" s="22">
        <v>301</v>
      </c>
      <c r="I302" s="24" t="s">
        <v>885</v>
      </c>
    </row>
    <row r="303" spans="1:9" ht="12.75" customHeight="1" x14ac:dyDescent="0.15">
      <c r="A303" s="70" t="s">
        <v>153</v>
      </c>
      <c r="B303" s="24" t="str">
        <f t="shared" si="4"/>
        <v>ツカサエンジニアリング</v>
      </c>
      <c r="C303" s="25">
        <v>235</v>
      </c>
      <c r="D303" s="27"/>
      <c r="E303" s="25"/>
      <c r="F303" s="28"/>
      <c r="G303" s="22">
        <v>302</v>
      </c>
      <c r="I303" s="69" t="s">
        <v>886</v>
      </c>
    </row>
    <row r="304" spans="1:9" ht="12.75" customHeight="1" x14ac:dyDescent="0.15">
      <c r="A304" s="68" t="s">
        <v>154</v>
      </c>
      <c r="B304" s="24" t="str">
        <f t="shared" si="4"/>
        <v>ツジムラコウギョウ</v>
      </c>
      <c r="C304" s="25"/>
      <c r="D304" s="25"/>
      <c r="E304" s="25"/>
      <c r="F304" s="28">
        <v>202</v>
      </c>
      <c r="G304" s="22">
        <v>303</v>
      </c>
      <c r="I304" s="69" t="s">
        <v>887</v>
      </c>
    </row>
    <row r="305" spans="1:9" ht="12.75" customHeight="1" x14ac:dyDescent="0.15">
      <c r="A305" s="68" t="s">
        <v>407</v>
      </c>
      <c r="B305" s="24" t="str">
        <f t="shared" si="4"/>
        <v>ツヅケイラウンドサービス</v>
      </c>
      <c r="C305" s="25"/>
      <c r="D305" s="27"/>
      <c r="E305" s="27"/>
      <c r="F305" s="29">
        <v>240</v>
      </c>
      <c r="G305" s="22">
        <v>304</v>
      </c>
      <c r="I305" s="69" t="s">
        <v>436</v>
      </c>
    </row>
    <row r="306" spans="1:9" ht="12.75" customHeight="1" x14ac:dyDescent="0.15">
      <c r="A306" s="68" t="s">
        <v>888</v>
      </c>
      <c r="B306" s="24" t="str">
        <f t="shared" si="4"/>
        <v>テムズチュウニチ</v>
      </c>
      <c r="C306" s="25"/>
      <c r="D306" s="25"/>
      <c r="E306" s="25"/>
      <c r="F306" s="25">
        <v>165</v>
      </c>
      <c r="G306" s="22">
        <v>305</v>
      </c>
      <c r="I306" s="69" t="s">
        <v>889</v>
      </c>
    </row>
    <row r="307" spans="1:9" ht="12.75" customHeight="1" x14ac:dyDescent="0.15">
      <c r="A307" s="68" t="s">
        <v>890</v>
      </c>
      <c r="B307" s="24" t="str">
        <f t="shared" si="4"/>
        <v>テラサワコウギョウ</v>
      </c>
      <c r="C307" s="25">
        <v>122</v>
      </c>
      <c r="D307" s="27">
        <v>49</v>
      </c>
      <c r="E307" s="27"/>
      <c r="F307" s="27">
        <v>137</v>
      </c>
      <c r="G307" s="22">
        <v>306</v>
      </c>
      <c r="I307" s="69" t="s">
        <v>891</v>
      </c>
    </row>
    <row r="308" spans="1:9" ht="12.75" customHeight="1" x14ac:dyDescent="0.15">
      <c r="A308" s="68" t="s">
        <v>892</v>
      </c>
      <c r="B308" s="24" t="str">
        <f t="shared" si="4"/>
        <v>テラモト</v>
      </c>
      <c r="C308" s="25"/>
      <c r="D308" s="27"/>
      <c r="E308" s="27"/>
      <c r="F308" s="28">
        <v>174</v>
      </c>
      <c r="G308" s="22">
        <v>307</v>
      </c>
      <c r="I308" s="69" t="s">
        <v>893</v>
      </c>
    </row>
    <row r="309" spans="1:9" ht="12.75" customHeight="1" x14ac:dyDescent="0.15">
      <c r="A309" s="72" t="s">
        <v>894</v>
      </c>
      <c r="B309" s="24" t="str">
        <f t="shared" si="4"/>
        <v>トウカイジュウセツスイドウサービス</v>
      </c>
      <c r="C309" s="25">
        <v>238</v>
      </c>
      <c r="D309" s="27">
        <v>128</v>
      </c>
      <c r="E309" s="27">
        <v>145</v>
      </c>
      <c r="F309" s="25">
        <v>301</v>
      </c>
      <c r="G309" s="22">
        <v>308</v>
      </c>
      <c r="I309" s="71" t="s">
        <v>895</v>
      </c>
    </row>
    <row r="310" spans="1:9" ht="12.75" customHeight="1" x14ac:dyDescent="0.15">
      <c r="A310" s="68" t="s">
        <v>896</v>
      </c>
      <c r="B310" s="24" t="str">
        <f t="shared" si="4"/>
        <v>トウカイセツビコウギョウ</v>
      </c>
      <c r="C310" s="25">
        <v>57</v>
      </c>
      <c r="D310" s="25">
        <v>1</v>
      </c>
      <c r="E310" s="25">
        <v>2</v>
      </c>
      <c r="F310" s="28">
        <v>74</v>
      </c>
      <c r="G310" s="22">
        <v>309</v>
      </c>
      <c r="I310" s="69" t="s">
        <v>897</v>
      </c>
    </row>
    <row r="311" spans="1:9" ht="12.75" customHeight="1" x14ac:dyDescent="0.15">
      <c r="A311" s="69" t="s">
        <v>898</v>
      </c>
      <c r="B311" s="24" t="str">
        <f t="shared" si="4"/>
        <v>トウカイソウゴウセツビ</v>
      </c>
      <c r="C311" s="25">
        <v>280</v>
      </c>
      <c r="D311" s="25">
        <v>170</v>
      </c>
      <c r="E311" s="25"/>
      <c r="F311" s="25"/>
      <c r="G311" s="22">
        <v>310</v>
      </c>
      <c r="I311" s="69" t="s">
        <v>899</v>
      </c>
    </row>
    <row r="312" spans="1:9" ht="12.75" customHeight="1" x14ac:dyDescent="0.15">
      <c r="A312" s="75" t="s">
        <v>155</v>
      </c>
      <c r="B312" s="24" t="str">
        <f t="shared" si="4"/>
        <v>トウカイテック</v>
      </c>
      <c r="C312" s="25">
        <v>167</v>
      </c>
      <c r="D312" s="25">
        <v>86</v>
      </c>
      <c r="E312" s="25"/>
      <c r="F312" s="25"/>
      <c r="G312" s="22">
        <v>311</v>
      </c>
      <c r="I312" s="71" t="s">
        <v>900</v>
      </c>
    </row>
    <row r="313" spans="1:9" ht="12.75" customHeight="1" x14ac:dyDescent="0.15">
      <c r="A313" s="68" t="s">
        <v>901</v>
      </c>
      <c r="B313" s="24" t="str">
        <f t="shared" si="4"/>
        <v>トウサンカンコウ</v>
      </c>
      <c r="C313" s="27"/>
      <c r="D313" s="27"/>
      <c r="E313" s="27"/>
      <c r="F313" s="25">
        <v>8</v>
      </c>
      <c r="G313" s="22">
        <v>312</v>
      </c>
      <c r="I313" s="69" t="s">
        <v>902</v>
      </c>
    </row>
    <row r="314" spans="1:9" ht="12.75" customHeight="1" x14ac:dyDescent="0.15">
      <c r="A314" s="62" t="s">
        <v>156</v>
      </c>
      <c r="B314" s="24" t="str">
        <f t="shared" si="4"/>
        <v>トウシュンカンコウセツビ</v>
      </c>
      <c r="C314" s="25">
        <v>201</v>
      </c>
      <c r="D314" s="25"/>
      <c r="E314" s="25"/>
      <c r="F314" s="28"/>
      <c r="G314" s="22">
        <v>313</v>
      </c>
      <c r="I314" s="24" t="s">
        <v>903</v>
      </c>
    </row>
    <row r="315" spans="1:9" ht="12.75" customHeight="1" x14ac:dyDescent="0.15">
      <c r="A315" s="68" t="s">
        <v>157</v>
      </c>
      <c r="B315" s="24" t="str">
        <f t="shared" si="4"/>
        <v>トウノウセツビコウギョウ</v>
      </c>
      <c r="C315" s="25"/>
      <c r="D315" s="27">
        <v>124</v>
      </c>
      <c r="E315" s="25">
        <v>142</v>
      </c>
      <c r="F315" s="28"/>
      <c r="G315" s="22">
        <v>314</v>
      </c>
      <c r="I315" s="69" t="s">
        <v>904</v>
      </c>
    </row>
    <row r="316" spans="1:9" ht="12.75" customHeight="1" x14ac:dyDescent="0.15">
      <c r="A316" s="24" t="s">
        <v>386</v>
      </c>
      <c r="B316" s="24" t="str">
        <f t="shared" si="4"/>
        <v>トウブテクノ</v>
      </c>
      <c r="C316" s="25">
        <v>272</v>
      </c>
      <c r="D316" s="25">
        <v>164</v>
      </c>
      <c r="E316" s="25">
        <v>197</v>
      </c>
      <c r="F316" s="25">
        <v>343</v>
      </c>
      <c r="G316" s="22">
        <v>315</v>
      </c>
      <c r="I316" s="24" t="s">
        <v>437</v>
      </c>
    </row>
    <row r="317" spans="1:9" ht="12.75" customHeight="1" x14ac:dyDescent="0.15">
      <c r="A317" s="68" t="s">
        <v>905</v>
      </c>
      <c r="B317" s="24" t="str">
        <f t="shared" si="4"/>
        <v>トウヨウセツビコウギョウ</v>
      </c>
      <c r="C317" s="25">
        <v>158</v>
      </c>
      <c r="D317" s="25">
        <v>34</v>
      </c>
      <c r="E317" s="25">
        <v>88</v>
      </c>
      <c r="F317" s="28">
        <v>146</v>
      </c>
      <c r="G317" s="22">
        <v>316</v>
      </c>
      <c r="I317" s="69" t="s">
        <v>906</v>
      </c>
    </row>
    <row r="318" spans="1:9" ht="12.75" customHeight="1" x14ac:dyDescent="0.15">
      <c r="A318" s="62" t="s">
        <v>158</v>
      </c>
      <c r="B318" s="24" t="str">
        <f t="shared" si="4"/>
        <v>トウワセツビコウジ</v>
      </c>
      <c r="C318" s="25">
        <v>31</v>
      </c>
      <c r="D318" s="25"/>
      <c r="E318" s="25"/>
      <c r="F318" s="28"/>
      <c r="G318" s="22">
        <v>317</v>
      </c>
      <c r="I318" s="24" t="s">
        <v>907</v>
      </c>
    </row>
    <row r="319" spans="1:9" ht="12.75" customHeight="1" x14ac:dyDescent="0.15">
      <c r="A319" s="68" t="s">
        <v>908</v>
      </c>
      <c r="B319" s="24" t="str">
        <f t="shared" si="4"/>
        <v>トーゴーネンリョウ</v>
      </c>
      <c r="C319" s="25"/>
      <c r="D319" s="25"/>
      <c r="E319" s="25"/>
      <c r="F319" s="28">
        <v>28</v>
      </c>
      <c r="G319" s="22">
        <v>318</v>
      </c>
      <c r="I319" s="69" t="s">
        <v>909</v>
      </c>
    </row>
    <row r="320" spans="1:9" ht="12.75" customHeight="1" x14ac:dyDescent="0.15">
      <c r="A320" s="68" t="s">
        <v>910</v>
      </c>
      <c r="B320" s="24" t="str">
        <f t="shared" si="4"/>
        <v>トーヨーホーム</v>
      </c>
      <c r="C320" s="25"/>
      <c r="D320" s="27"/>
      <c r="E320" s="25"/>
      <c r="F320" s="28">
        <v>104</v>
      </c>
      <c r="G320" s="22">
        <v>319</v>
      </c>
      <c r="I320" s="69" t="s">
        <v>911</v>
      </c>
    </row>
    <row r="321" spans="1:9" ht="12.75" customHeight="1" x14ac:dyDescent="0.15">
      <c r="A321" s="68" t="s">
        <v>912</v>
      </c>
      <c r="B321" s="24" t="str">
        <f t="shared" si="4"/>
        <v>トキワセツビコウギョウショ</v>
      </c>
      <c r="C321" s="25"/>
      <c r="D321" s="25"/>
      <c r="E321" s="27"/>
      <c r="F321" s="25">
        <v>73</v>
      </c>
      <c r="G321" s="22">
        <v>320</v>
      </c>
      <c r="I321" s="69" t="s">
        <v>913</v>
      </c>
    </row>
    <row r="322" spans="1:9" ht="12.75" customHeight="1" x14ac:dyDescent="0.15">
      <c r="A322" s="68" t="s">
        <v>914</v>
      </c>
      <c r="B322" s="24" t="str">
        <f t="shared" si="4"/>
        <v>トミタセツビ</v>
      </c>
      <c r="C322" s="25">
        <v>107</v>
      </c>
      <c r="D322" s="25">
        <v>32</v>
      </c>
      <c r="E322" s="25">
        <v>50</v>
      </c>
      <c r="F322" s="28">
        <v>122</v>
      </c>
      <c r="G322" s="22">
        <v>321</v>
      </c>
      <c r="I322" s="69" t="s">
        <v>915</v>
      </c>
    </row>
    <row r="323" spans="1:9" ht="12.75" customHeight="1" x14ac:dyDescent="0.15">
      <c r="A323" s="68" t="s">
        <v>916</v>
      </c>
      <c r="B323" s="24" t="str">
        <f t="shared" ref="B323:B386" si="5">PHONETIC(I323)</f>
        <v>トム</v>
      </c>
      <c r="C323" s="25"/>
      <c r="D323" s="25"/>
      <c r="E323" s="27">
        <v>177</v>
      </c>
      <c r="F323" s="25"/>
      <c r="G323" s="22">
        <v>322</v>
      </c>
      <c r="I323" s="69" t="s">
        <v>917</v>
      </c>
    </row>
    <row r="324" spans="1:9" ht="12.75" customHeight="1" x14ac:dyDescent="0.15">
      <c r="A324" s="68" t="s">
        <v>918</v>
      </c>
      <c r="B324" s="24" t="str">
        <f t="shared" si="5"/>
        <v>トモエコウギョウ</v>
      </c>
      <c r="C324" s="25"/>
      <c r="D324" s="25"/>
      <c r="E324" s="25">
        <v>113</v>
      </c>
      <c r="F324" s="28"/>
      <c r="G324" s="22">
        <v>323</v>
      </c>
      <c r="I324" s="69" t="s">
        <v>919</v>
      </c>
    </row>
    <row r="325" spans="1:9" ht="12.75" customHeight="1" x14ac:dyDescent="0.15">
      <c r="A325" s="68" t="s">
        <v>920</v>
      </c>
      <c r="B325" s="24" t="str">
        <f t="shared" si="5"/>
        <v>トヨクニシセツ</v>
      </c>
      <c r="C325" s="25">
        <v>251</v>
      </c>
      <c r="D325" s="27"/>
      <c r="E325" s="25">
        <v>93</v>
      </c>
      <c r="F325" s="25">
        <v>192</v>
      </c>
      <c r="G325" s="22">
        <v>324</v>
      </c>
      <c r="I325" s="69" t="s">
        <v>921</v>
      </c>
    </row>
    <row r="326" spans="1:9" ht="12.75" customHeight="1" x14ac:dyDescent="0.15">
      <c r="A326" s="75" t="s">
        <v>159</v>
      </c>
      <c r="B326" s="24" t="str">
        <f t="shared" si="5"/>
        <v>トヨタカンコウ</v>
      </c>
      <c r="C326" s="25">
        <v>116</v>
      </c>
      <c r="D326" s="25">
        <v>37</v>
      </c>
      <c r="E326" s="25"/>
      <c r="F326" s="25">
        <v>59</v>
      </c>
      <c r="G326" s="22">
        <v>325</v>
      </c>
      <c r="I326" s="71" t="s">
        <v>922</v>
      </c>
    </row>
    <row r="327" spans="1:9" ht="12.75" customHeight="1" x14ac:dyDescent="0.15">
      <c r="A327" s="75" t="s">
        <v>408</v>
      </c>
      <c r="B327" s="24" t="str">
        <f t="shared" si="5"/>
        <v>ナオス</v>
      </c>
      <c r="C327" s="25"/>
      <c r="D327" s="25"/>
      <c r="E327" s="25"/>
      <c r="F327" s="25">
        <v>369</v>
      </c>
      <c r="G327" s="22">
        <v>326</v>
      </c>
      <c r="I327" s="71" t="s">
        <v>923</v>
      </c>
    </row>
    <row r="328" spans="1:9" ht="12.75" customHeight="1" x14ac:dyDescent="0.15">
      <c r="A328" s="62" t="s">
        <v>160</v>
      </c>
      <c r="B328" s="24" t="str">
        <f t="shared" si="5"/>
        <v>ナガエセツビコウギョウショ</v>
      </c>
      <c r="C328" s="27">
        <v>15</v>
      </c>
      <c r="D328" s="27"/>
      <c r="E328" s="27"/>
      <c r="F328" s="28"/>
      <c r="G328" s="22">
        <v>327</v>
      </c>
      <c r="I328" s="24" t="s">
        <v>924</v>
      </c>
    </row>
    <row r="329" spans="1:9" ht="12.75" customHeight="1" x14ac:dyDescent="0.15">
      <c r="A329" s="72" t="s">
        <v>161</v>
      </c>
      <c r="B329" s="24" t="str">
        <f t="shared" si="5"/>
        <v>ナカガワセツビコウギョウ</v>
      </c>
      <c r="C329" s="25">
        <v>184</v>
      </c>
      <c r="D329" s="25">
        <v>39</v>
      </c>
      <c r="E329" s="25">
        <v>60</v>
      </c>
      <c r="F329" s="28">
        <v>45</v>
      </c>
      <c r="G329" s="22">
        <v>328</v>
      </c>
      <c r="I329" s="24" t="s">
        <v>925</v>
      </c>
    </row>
    <row r="330" spans="1:9" ht="12.75" customHeight="1" x14ac:dyDescent="0.15">
      <c r="A330" s="70" t="s">
        <v>162</v>
      </c>
      <c r="B330" s="24" t="str">
        <f t="shared" si="5"/>
        <v>ナカガワメンテナンスサービス</v>
      </c>
      <c r="C330" s="25">
        <v>188</v>
      </c>
      <c r="D330" s="25"/>
      <c r="E330" s="25"/>
      <c r="F330" s="28">
        <v>269</v>
      </c>
      <c r="G330" s="22">
        <v>329</v>
      </c>
      <c r="I330" s="69" t="s">
        <v>926</v>
      </c>
    </row>
    <row r="331" spans="1:9" ht="12.75" customHeight="1" x14ac:dyDescent="0.15">
      <c r="A331" s="68" t="s">
        <v>927</v>
      </c>
      <c r="B331" s="24" t="str">
        <f t="shared" si="5"/>
        <v>ナカケンセツ</v>
      </c>
      <c r="C331" s="25"/>
      <c r="D331" s="27">
        <v>20</v>
      </c>
      <c r="E331" s="27">
        <v>27</v>
      </c>
      <c r="F331" s="28"/>
      <c r="G331" s="22">
        <v>330</v>
      </c>
      <c r="I331" s="69" t="s">
        <v>928</v>
      </c>
    </row>
    <row r="332" spans="1:9" ht="12.75" customHeight="1" x14ac:dyDescent="0.15">
      <c r="A332" s="85" t="s">
        <v>929</v>
      </c>
      <c r="B332" s="24" t="str">
        <f t="shared" si="5"/>
        <v>ナカジマカンコウジョ</v>
      </c>
      <c r="C332" s="25">
        <v>246</v>
      </c>
      <c r="D332" s="25">
        <v>138</v>
      </c>
      <c r="E332" s="25">
        <v>147</v>
      </c>
      <c r="F332" s="27">
        <v>77</v>
      </c>
      <c r="G332" s="22">
        <v>331</v>
      </c>
      <c r="I332" s="69" t="s">
        <v>930</v>
      </c>
    </row>
    <row r="333" spans="1:9" ht="12.75" customHeight="1" x14ac:dyDescent="0.15">
      <c r="A333" s="74" t="s">
        <v>163</v>
      </c>
      <c r="B333" s="24" t="str">
        <f t="shared" si="5"/>
        <v>ナカネコウサン</v>
      </c>
      <c r="C333" s="25"/>
      <c r="D333" s="25"/>
      <c r="E333" s="25"/>
      <c r="F333" s="28">
        <v>302</v>
      </c>
      <c r="G333" s="22">
        <v>332</v>
      </c>
      <c r="I333" s="71" t="s">
        <v>931</v>
      </c>
    </row>
    <row r="334" spans="1:9" ht="12.75" customHeight="1" x14ac:dyDescent="0.15">
      <c r="A334" s="68" t="s">
        <v>932</v>
      </c>
      <c r="B334" s="24" t="str">
        <f t="shared" si="5"/>
        <v>ナカムラドボク</v>
      </c>
      <c r="C334" s="25"/>
      <c r="D334" s="25"/>
      <c r="E334" s="27"/>
      <c r="F334" s="25">
        <v>49</v>
      </c>
      <c r="G334" s="22">
        <v>333</v>
      </c>
      <c r="I334" s="69" t="s">
        <v>933</v>
      </c>
    </row>
    <row r="335" spans="1:9" ht="12.75" customHeight="1" x14ac:dyDescent="0.15">
      <c r="A335" s="24" t="s">
        <v>387</v>
      </c>
      <c r="B335" s="24" t="str">
        <f t="shared" si="5"/>
        <v>ナゴヤディバイス</v>
      </c>
      <c r="C335" s="25">
        <v>273</v>
      </c>
      <c r="D335" s="25">
        <v>165</v>
      </c>
      <c r="E335" s="25">
        <v>198</v>
      </c>
      <c r="F335" s="28">
        <v>342</v>
      </c>
      <c r="G335" s="22">
        <v>334</v>
      </c>
      <c r="I335" s="24" t="s">
        <v>438</v>
      </c>
    </row>
    <row r="336" spans="1:9" ht="12.75" customHeight="1" x14ac:dyDescent="0.15">
      <c r="A336" s="68" t="s">
        <v>934</v>
      </c>
      <c r="B336" s="24" t="str">
        <f t="shared" si="5"/>
        <v>ナナセカンコウ</v>
      </c>
      <c r="C336" s="25"/>
      <c r="D336" s="25"/>
      <c r="E336" s="25">
        <v>38</v>
      </c>
      <c r="F336" s="27"/>
      <c r="G336" s="22">
        <v>335</v>
      </c>
      <c r="I336" s="69" t="s">
        <v>935</v>
      </c>
    </row>
    <row r="337" spans="1:9" ht="12.75" customHeight="1" x14ac:dyDescent="0.15">
      <c r="A337" s="68" t="s">
        <v>936</v>
      </c>
      <c r="B337" s="24" t="str">
        <f t="shared" si="5"/>
        <v>ナリタコウギョウ</v>
      </c>
      <c r="C337" s="27"/>
      <c r="D337" s="25"/>
      <c r="E337" s="27"/>
      <c r="F337" s="25">
        <v>29</v>
      </c>
      <c r="G337" s="22">
        <v>336</v>
      </c>
      <c r="I337" s="69" t="s">
        <v>937</v>
      </c>
    </row>
    <row r="338" spans="1:9" ht="12.75" customHeight="1" x14ac:dyDescent="0.15">
      <c r="A338" s="80" t="s">
        <v>938</v>
      </c>
      <c r="B338" s="24" t="str">
        <f t="shared" si="5"/>
        <v>ナルセグミ</v>
      </c>
      <c r="C338" s="25"/>
      <c r="D338" s="25">
        <v>143</v>
      </c>
      <c r="E338" s="25">
        <v>175</v>
      </c>
      <c r="F338" s="25">
        <v>309</v>
      </c>
      <c r="G338" s="22">
        <v>337</v>
      </c>
      <c r="I338" s="24" t="s">
        <v>939</v>
      </c>
    </row>
    <row r="339" spans="1:9" ht="12.75" customHeight="1" x14ac:dyDescent="0.15">
      <c r="A339" s="62" t="s">
        <v>164</v>
      </c>
      <c r="B339" s="24" t="str">
        <f t="shared" si="5"/>
        <v>ナルセコウギョウ</v>
      </c>
      <c r="C339" s="27">
        <v>14</v>
      </c>
      <c r="D339" s="27">
        <v>187</v>
      </c>
      <c r="E339" s="25"/>
      <c r="F339" s="28"/>
      <c r="G339" s="22">
        <v>338</v>
      </c>
      <c r="I339" s="24" t="s">
        <v>940</v>
      </c>
    </row>
    <row r="340" spans="1:9" ht="12.75" customHeight="1" x14ac:dyDescent="0.15">
      <c r="A340" s="68" t="s">
        <v>941</v>
      </c>
      <c r="B340" s="24" t="str">
        <f t="shared" si="5"/>
        <v>ニシイセツビ</v>
      </c>
      <c r="C340" s="25">
        <v>265</v>
      </c>
      <c r="D340" s="25">
        <v>69</v>
      </c>
      <c r="E340" s="25"/>
      <c r="F340" s="27">
        <v>229</v>
      </c>
      <c r="G340" s="22">
        <v>339</v>
      </c>
      <c r="I340" s="69" t="s">
        <v>942</v>
      </c>
    </row>
    <row r="341" spans="1:9" ht="12.75" customHeight="1" x14ac:dyDescent="0.15">
      <c r="A341" s="72" t="s">
        <v>165</v>
      </c>
      <c r="B341" s="24" t="str">
        <f t="shared" si="5"/>
        <v>ニシニホンセツビ</v>
      </c>
      <c r="C341" s="27">
        <v>240</v>
      </c>
      <c r="D341" s="25">
        <v>133</v>
      </c>
      <c r="E341" s="27">
        <v>150</v>
      </c>
      <c r="F341" s="27">
        <v>315</v>
      </c>
      <c r="G341" s="22">
        <v>340</v>
      </c>
      <c r="I341" s="71" t="s">
        <v>943</v>
      </c>
    </row>
    <row r="342" spans="1:9" ht="12.75" customHeight="1" x14ac:dyDescent="0.15">
      <c r="A342" s="70" t="s">
        <v>166</v>
      </c>
      <c r="B342" s="24" t="str">
        <f t="shared" si="5"/>
        <v>ニシムラジュウセツ</v>
      </c>
      <c r="C342" s="25">
        <v>248</v>
      </c>
      <c r="D342" s="25"/>
      <c r="E342" s="25"/>
      <c r="F342" s="25"/>
      <c r="G342" s="22">
        <v>341</v>
      </c>
      <c r="I342" s="69" t="s">
        <v>944</v>
      </c>
    </row>
    <row r="343" spans="1:9" ht="12.75" customHeight="1" x14ac:dyDescent="0.15">
      <c r="A343" s="85" t="s">
        <v>167</v>
      </c>
      <c r="B343" s="24" t="str">
        <f t="shared" si="5"/>
        <v>ニシムラセツビ</v>
      </c>
      <c r="C343" s="25">
        <v>242</v>
      </c>
      <c r="D343" s="25"/>
      <c r="E343" s="27">
        <v>151</v>
      </c>
      <c r="F343" s="25"/>
      <c r="G343" s="22">
        <v>342</v>
      </c>
      <c r="I343" s="69" t="s">
        <v>945</v>
      </c>
    </row>
    <row r="344" spans="1:9" ht="12.75" customHeight="1" x14ac:dyDescent="0.15">
      <c r="A344" s="68" t="s">
        <v>946</v>
      </c>
      <c r="B344" s="24" t="str">
        <f t="shared" si="5"/>
        <v>ニシヤマセツビコウギョウ</v>
      </c>
      <c r="C344" s="25"/>
      <c r="D344" s="25"/>
      <c r="E344" s="25"/>
      <c r="F344" s="28">
        <v>135</v>
      </c>
      <c r="G344" s="22">
        <v>343</v>
      </c>
      <c r="I344" s="69" t="s">
        <v>947</v>
      </c>
    </row>
    <row r="345" spans="1:9" ht="12.75" customHeight="1" x14ac:dyDescent="0.15">
      <c r="A345" s="72" t="s">
        <v>948</v>
      </c>
      <c r="B345" s="24" t="str">
        <f t="shared" si="5"/>
        <v>ニッカホームチュウブ</v>
      </c>
      <c r="C345" s="25">
        <v>257</v>
      </c>
      <c r="D345" s="25">
        <v>157</v>
      </c>
      <c r="E345" s="27">
        <v>168</v>
      </c>
      <c r="F345" s="25">
        <v>325</v>
      </c>
      <c r="G345" s="22">
        <v>344</v>
      </c>
      <c r="I345" s="69" t="s">
        <v>949</v>
      </c>
    </row>
    <row r="346" spans="1:9" ht="12.75" customHeight="1" x14ac:dyDescent="0.15">
      <c r="A346" s="62" t="s">
        <v>168</v>
      </c>
      <c r="B346" s="24" t="str">
        <f t="shared" si="5"/>
        <v>ニッコウセツビ</v>
      </c>
      <c r="C346" s="25">
        <v>43</v>
      </c>
      <c r="D346" s="25"/>
      <c r="E346" s="25"/>
      <c r="F346" s="25"/>
      <c r="G346" s="22">
        <v>345</v>
      </c>
      <c r="I346" s="24" t="s">
        <v>950</v>
      </c>
    </row>
    <row r="347" spans="1:9" ht="12.75" customHeight="1" x14ac:dyDescent="0.15">
      <c r="A347" s="68" t="s">
        <v>951</v>
      </c>
      <c r="B347" s="24" t="str">
        <f t="shared" si="5"/>
        <v>ニッショウギケン</v>
      </c>
      <c r="C347" s="25"/>
      <c r="D347" s="25"/>
      <c r="E347" s="27">
        <v>131</v>
      </c>
      <c r="F347" s="25"/>
      <c r="G347" s="22">
        <v>346</v>
      </c>
      <c r="I347" s="69" t="s">
        <v>952</v>
      </c>
    </row>
    <row r="348" spans="1:9" ht="12.75" customHeight="1" x14ac:dyDescent="0.15">
      <c r="A348" s="68" t="s">
        <v>953</v>
      </c>
      <c r="B348" s="24" t="str">
        <f t="shared" si="5"/>
        <v>ニッシンカンコウ</v>
      </c>
      <c r="C348" s="25"/>
      <c r="D348" s="25"/>
      <c r="E348" s="25"/>
      <c r="F348" s="28">
        <v>9</v>
      </c>
      <c r="G348" s="22">
        <v>347</v>
      </c>
      <c r="I348" s="69" t="s">
        <v>954</v>
      </c>
    </row>
    <row r="349" spans="1:9" ht="12.75" customHeight="1" x14ac:dyDescent="0.15">
      <c r="A349" s="68" t="s">
        <v>955</v>
      </c>
      <c r="B349" s="24" t="str">
        <f t="shared" si="5"/>
        <v>ニッシンコウギョウ</v>
      </c>
      <c r="C349" s="25">
        <v>291</v>
      </c>
      <c r="D349" s="25"/>
      <c r="E349" s="25">
        <v>44</v>
      </c>
      <c r="F349" s="28">
        <v>171</v>
      </c>
      <c r="G349" s="22">
        <v>348</v>
      </c>
      <c r="I349" s="69" t="s">
        <v>956</v>
      </c>
    </row>
    <row r="350" spans="1:9" ht="12.75" customHeight="1" x14ac:dyDescent="0.15">
      <c r="A350" s="80" t="s">
        <v>169</v>
      </c>
      <c r="B350" s="24" t="str">
        <f t="shared" si="5"/>
        <v>ニホンシステムキカク</v>
      </c>
      <c r="C350" s="25"/>
      <c r="D350" s="25">
        <v>160</v>
      </c>
      <c r="E350" s="25"/>
      <c r="F350" s="27">
        <v>310</v>
      </c>
      <c r="G350" s="22">
        <v>349</v>
      </c>
      <c r="I350" s="24" t="s">
        <v>957</v>
      </c>
    </row>
    <row r="351" spans="1:9" ht="12.75" customHeight="1" x14ac:dyDescent="0.15">
      <c r="A351" s="72" t="s">
        <v>958</v>
      </c>
      <c r="B351" s="24" t="str">
        <f t="shared" si="5"/>
        <v>ニホンスイリ</v>
      </c>
      <c r="C351" s="27"/>
      <c r="D351" s="25">
        <v>153</v>
      </c>
      <c r="E351" s="27"/>
      <c r="F351" s="25"/>
      <c r="G351" s="22">
        <v>350</v>
      </c>
      <c r="I351" s="69" t="s">
        <v>959</v>
      </c>
    </row>
    <row r="352" spans="1:9" ht="12.75" customHeight="1" x14ac:dyDescent="0.15">
      <c r="A352" s="70" t="s">
        <v>960</v>
      </c>
      <c r="B352" s="24" t="str">
        <f t="shared" si="5"/>
        <v>ニユウグミ</v>
      </c>
      <c r="C352" s="30"/>
      <c r="D352" s="25"/>
      <c r="E352" s="25"/>
      <c r="F352" s="25">
        <v>282</v>
      </c>
      <c r="G352" s="22">
        <v>351</v>
      </c>
      <c r="I352" s="69" t="s">
        <v>961</v>
      </c>
    </row>
    <row r="353" spans="1:9" ht="12.75" customHeight="1" x14ac:dyDescent="0.15">
      <c r="A353" s="70" t="s">
        <v>170</v>
      </c>
      <c r="B353" s="24" t="str">
        <f t="shared" si="5"/>
        <v>ニワセツビ</v>
      </c>
      <c r="C353" s="25">
        <v>127</v>
      </c>
      <c r="D353" s="25"/>
      <c r="E353" s="25"/>
      <c r="F353" s="28"/>
      <c r="G353" s="22">
        <v>352</v>
      </c>
      <c r="I353" s="24" t="s">
        <v>962</v>
      </c>
    </row>
    <row r="354" spans="1:9" ht="12.75" customHeight="1" x14ac:dyDescent="0.15">
      <c r="A354" s="70" t="s">
        <v>963</v>
      </c>
      <c r="B354" s="24" t="str">
        <f t="shared" si="5"/>
        <v>ノーリツリビングクリエイト</v>
      </c>
      <c r="C354" s="25">
        <v>250</v>
      </c>
      <c r="D354" s="25">
        <v>146</v>
      </c>
      <c r="E354" s="25"/>
      <c r="F354" s="25"/>
      <c r="G354" s="22">
        <v>353</v>
      </c>
      <c r="I354" s="69" t="s">
        <v>964</v>
      </c>
    </row>
    <row r="355" spans="1:9" ht="12.75" customHeight="1" x14ac:dyDescent="0.15">
      <c r="A355" s="69" t="s">
        <v>965</v>
      </c>
      <c r="B355" s="24" t="str">
        <f t="shared" si="5"/>
        <v>ノーリツリビングクリエイト</v>
      </c>
      <c r="C355" s="25"/>
      <c r="D355" s="27"/>
      <c r="E355" s="27">
        <v>192</v>
      </c>
      <c r="F355" s="25">
        <v>366</v>
      </c>
      <c r="G355" s="22">
        <v>354</v>
      </c>
      <c r="I355" s="79" t="s">
        <v>439</v>
      </c>
    </row>
    <row r="356" spans="1:9" ht="12.75" customHeight="1" x14ac:dyDescent="0.15">
      <c r="A356" s="68" t="s">
        <v>171</v>
      </c>
      <c r="B356" s="24" t="str">
        <f t="shared" si="5"/>
        <v>ノザキ</v>
      </c>
      <c r="C356" s="25"/>
      <c r="D356" s="25"/>
      <c r="E356" s="25"/>
      <c r="F356" s="28">
        <v>176</v>
      </c>
      <c r="G356" s="22">
        <v>355</v>
      </c>
      <c r="I356" s="69" t="s">
        <v>966</v>
      </c>
    </row>
    <row r="357" spans="1:9" ht="12.75" customHeight="1" x14ac:dyDescent="0.15">
      <c r="A357" s="68" t="s">
        <v>967</v>
      </c>
      <c r="B357" s="24" t="str">
        <f t="shared" si="5"/>
        <v>ノザワケンセツ</v>
      </c>
      <c r="C357" s="25"/>
      <c r="D357" s="25"/>
      <c r="E357" s="25"/>
      <c r="F357" s="28">
        <v>190</v>
      </c>
      <c r="G357" s="22">
        <v>356</v>
      </c>
      <c r="I357" s="69" t="s">
        <v>968</v>
      </c>
    </row>
    <row r="358" spans="1:9" ht="12.75" customHeight="1" x14ac:dyDescent="0.15">
      <c r="A358" s="62" t="s">
        <v>172</v>
      </c>
      <c r="B358" s="24" t="str">
        <f t="shared" si="5"/>
        <v>ノダコウジテン</v>
      </c>
      <c r="C358" s="27">
        <v>149</v>
      </c>
      <c r="D358" s="27"/>
      <c r="E358" s="27"/>
      <c r="F358" s="25"/>
      <c r="G358" s="22">
        <v>357</v>
      </c>
      <c r="I358" s="24" t="s">
        <v>969</v>
      </c>
    </row>
    <row r="359" spans="1:9" ht="12.75" customHeight="1" x14ac:dyDescent="0.15">
      <c r="A359" s="68" t="s">
        <v>970</v>
      </c>
      <c r="B359" s="24" t="str">
        <f t="shared" si="5"/>
        <v>ノムラコウギョウ</v>
      </c>
      <c r="C359" s="25"/>
      <c r="D359" s="25"/>
      <c r="E359" s="25">
        <v>28</v>
      </c>
      <c r="F359" s="28">
        <v>46</v>
      </c>
      <c r="G359" s="22">
        <v>358</v>
      </c>
      <c r="I359" s="69" t="s">
        <v>971</v>
      </c>
    </row>
    <row r="360" spans="1:9" ht="12.75" customHeight="1" x14ac:dyDescent="0.15">
      <c r="A360" s="68" t="s">
        <v>409</v>
      </c>
      <c r="B360" s="24" t="str">
        <f t="shared" si="5"/>
        <v>ハイスメディック</v>
      </c>
      <c r="C360" s="25">
        <v>299</v>
      </c>
      <c r="D360" s="25"/>
      <c r="E360" s="25">
        <v>201</v>
      </c>
      <c r="F360" s="25">
        <v>368</v>
      </c>
      <c r="G360" s="22">
        <v>359</v>
      </c>
      <c r="I360" s="69" t="s">
        <v>972</v>
      </c>
    </row>
    <row r="361" spans="1:9" ht="12.75" customHeight="1" x14ac:dyDescent="0.15">
      <c r="A361" s="68" t="s">
        <v>973</v>
      </c>
      <c r="B361" s="24" t="str">
        <f t="shared" si="5"/>
        <v>パイプマンナゴヤ</v>
      </c>
      <c r="C361" s="25">
        <v>260</v>
      </c>
      <c r="D361" s="25">
        <v>151</v>
      </c>
      <c r="E361" s="27">
        <v>171</v>
      </c>
      <c r="F361" s="25">
        <v>324</v>
      </c>
      <c r="G361" s="22">
        <v>360</v>
      </c>
      <c r="I361" s="69" t="s">
        <v>974</v>
      </c>
    </row>
    <row r="362" spans="1:9" ht="12.75" customHeight="1" x14ac:dyDescent="0.15">
      <c r="A362" s="70" t="s">
        <v>173</v>
      </c>
      <c r="B362" s="24" t="str">
        <f t="shared" si="5"/>
        <v>ハウスラボ</v>
      </c>
      <c r="C362" s="25">
        <v>261</v>
      </c>
      <c r="D362" s="25"/>
      <c r="E362" s="25"/>
      <c r="F362" s="25">
        <v>331</v>
      </c>
      <c r="G362" s="22">
        <v>361</v>
      </c>
      <c r="I362" s="69" t="s">
        <v>975</v>
      </c>
    </row>
    <row r="363" spans="1:9" ht="12.75" customHeight="1" x14ac:dyDescent="0.15">
      <c r="A363" s="78" t="s">
        <v>976</v>
      </c>
      <c r="B363" s="24" t="str">
        <f t="shared" si="5"/>
        <v>ハジメセツビ</v>
      </c>
      <c r="C363" s="25">
        <v>254</v>
      </c>
      <c r="D363" s="27">
        <v>148</v>
      </c>
      <c r="E363" s="27">
        <v>165</v>
      </c>
      <c r="F363" s="27">
        <v>347</v>
      </c>
      <c r="G363" s="22">
        <v>362</v>
      </c>
      <c r="I363" s="69" t="s">
        <v>977</v>
      </c>
    </row>
    <row r="364" spans="1:9" ht="12.75" customHeight="1" x14ac:dyDescent="0.15">
      <c r="A364" s="74" t="s">
        <v>978</v>
      </c>
      <c r="B364" s="24" t="str">
        <f t="shared" si="5"/>
        <v>ハセキギョウ</v>
      </c>
      <c r="C364" s="25"/>
      <c r="D364" s="25"/>
      <c r="E364" s="25"/>
      <c r="F364" s="25">
        <v>333</v>
      </c>
      <c r="G364" s="22">
        <v>363</v>
      </c>
      <c r="I364" s="71" t="s">
        <v>440</v>
      </c>
    </row>
    <row r="365" spans="1:9" ht="12.75" customHeight="1" x14ac:dyDescent="0.15">
      <c r="A365" s="69" t="s">
        <v>979</v>
      </c>
      <c r="B365" s="24" t="str">
        <f t="shared" si="5"/>
        <v>ハタグミ</v>
      </c>
      <c r="C365" s="25"/>
      <c r="D365" s="25"/>
      <c r="E365" s="25">
        <v>189</v>
      </c>
      <c r="F365" s="28"/>
      <c r="G365" s="22">
        <v>364</v>
      </c>
      <c r="I365" s="79" t="s">
        <v>441</v>
      </c>
    </row>
    <row r="366" spans="1:9" ht="12.75" customHeight="1" x14ac:dyDescent="0.15">
      <c r="A366" s="70" t="s">
        <v>410</v>
      </c>
      <c r="B366" s="24" t="str">
        <f t="shared" si="5"/>
        <v>ハッピージュウセツサービス</v>
      </c>
      <c r="C366" s="27">
        <v>296</v>
      </c>
      <c r="D366" s="27"/>
      <c r="E366" s="27"/>
      <c r="F366" s="25"/>
      <c r="G366" s="22">
        <v>365</v>
      </c>
      <c r="I366" s="79" t="s">
        <v>980</v>
      </c>
    </row>
    <row r="367" spans="1:9" ht="12.75" customHeight="1" x14ac:dyDescent="0.15">
      <c r="A367" s="68" t="s">
        <v>981</v>
      </c>
      <c r="B367" s="24" t="str">
        <f t="shared" si="5"/>
        <v>ハナイグミ</v>
      </c>
      <c r="C367" s="25"/>
      <c r="D367" s="25"/>
      <c r="E367" s="25"/>
      <c r="F367" s="28">
        <v>79</v>
      </c>
      <c r="G367" s="22">
        <v>366</v>
      </c>
      <c r="I367" s="69" t="s">
        <v>982</v>
      </c>
    </row>
    <row r="368" spans="1:9" ht="12.75" customHeight="1" x14ac:dyDescent="0.15">
      <c r="A368" s="70" t="s">
        <v>174</v>
      </c>
      <c r="B368" s="24" t="str">
        <f t="shared" si="5"/>
        <v>パナショップホッタ</v>
      </c>
      <c r="C368" s="25">
        <v>70</v>
      </c>
      <c r="D368" s="27"/>
      <c r="E368" s="25"/>
      <c r="F368" s="28"/>
      <c r="G368" s="22">
        <v>367</v>
      </c>
      <c r="I368" s="24" t="s">
        <v>983</v>
      </c>
    </row>
    <row r="369" spans="1:9" ht="12.75" customHeight="1" x14ac:dyDescent="0.15">
      <c r="A369" s="68" t="s">
        <v>984</v>
      </c>
      <c r="B369" s="24" t="str">
        <f t="shared" si="5"/>
        <v>ハマジマジュウセツ</v>
      </c>
      <c r="C369" s="25"/>
      <c r="D369" s="25"/>
      <c r="E369" s="27"/>
      <c r="F369" s="25">
        <v>257</v>
      </c>
      <c r="G369" s="22">
        <v>368</v>
      </c>
      <c r="I369" s="69" t="s">
        <v>985</v>
      </c>
    </row>
    <row r="370" spans="1:9" ht="12.75" customHeight="1" x14ac:dyDescent="0.15">
      <c r="A370" s="68" t="s">
        <v>986</v>
      </c>
      <c r="B370" s="24" t="str">
        <f t="shared" si="5"/>
        <v>ハマジマセツビコウギョウショ</v>
      </c>
      <c r="C370" s="25"/>
      <c r="D370" s="25">
        <v>79</v>
      </c>
      <c r="E370" s="25"/>
      <c r="F370" s="28">
        <v>10</v>
      </c>
      <c r="G370" s="22">
        <v>369</v>
      </c>
      <c r="I370" s="69" t="s">
        <v>987</v>
      </c>
    </row>
    <row r="371" spans="1:9" ht="12.75" customHeight="1" x14ac:dyDescent="0.15">
      <c r="A371" s="68" t="s">
        <v>988</v>
      </c>
      <c r="B371" s="24" t="str">
        <f t="shared" si="5"/>
        <v>ハヤシセツビ</v>
      </c>
      <c r="C371" s="25"/>
      <c r="D371" s="25"/>
      <c r="E371" s="25"/>
      <c r="F371" s="25">
        <v>32</v>
      </c>
      <c r="G371" s="22">
        <v>370</v>
      </c>
      <c r="I371" s="69" t="s">
        <v>989</v>
      </c>
    </row>
    <row r="372" spans="1:9" ht="12.75" customHeight="1" x14ac:dyDescent="0.15">
      <c r="A372" s="68" t="s">
        <v>990</v>
      </c>
      <c r="B372" s="24" t="str">
        <f t="shared" si="5"/>
        <v>ハルキスイドウ</v>
      </c>
      <c r="C372" s="25"/>
      <c r="D372" s="25"/>
      <c r="E372" s="25"/>
      <c r="F372" s="28">
        <v>31</v>
      </c>
      <c r="G372" s="22">
        <v>371</v>
      </c>
      <c r="I372" s="69" t="s">
        <v>991</v>
      </c>
    </row>
    <row r="373" spans="1:9" ht="12.75" customHeight="1" x14ac:dyDescent="0.15">
      <c r="A373" s="72" t="s">
        <v>992</v>
      </c>
      <c r="B373" s="24" t="str">
        <f t="shared" si="5"/>
        <v>ハローサービス</v>
      </c>
      <c r="C373" s="27"/>
      <c r="D373" s="25">
        <v>72</v>
      </c>
      <c r="E373" s="27">
        <v>89</v>
      </c>
      <c r="F373" s="27"/>
      <c r="G373" s="22">
        <v>372</v>
      </c>
      <c r="I373" s="24" t="s">
        <v>993</v>
      </c>
    </row>
    <row r="374" spans="1:9" ht="12.75" customHeight="1" x14ac:dyDescent="0.15">
      <c r="A374" s="62" t="s">
        <v>175</v>
      </c>
      <c r="B374" s="24" t="str">
        <f t="shared" si="5"/>
        <v>ヒカリクリーンコウギョウ</v>
      </c>
      <c r="C374" s="25">
        <v>221</v>
      </c>
      <c r="D374" s="25"/>
      <c r="E374" s="25"/>
      <c r="F374" s="28">
        <v>297</v>
      </c>
      <c r="G374" s="22">
        <v>373</v>
      </c>
      <c r="I374" s="69" t="s">
        <v>994</v>
      </c>
    </row>
    <row r="375" spans="1:9" ht="12.75" customHeight="1" x14ac:dyDescent="0.15">
      <c r="A375" s="68" t="s">
        <v>995</v>
      </c>
      <c r="B375" s="24" t="str">
        <f t="shared" si="5"/>
        <v>ヒノデエイセイホゼン</v>
      </c>
      <c r="C375" s="25"/>
      <c r="D375" s="25"/>
      <c r="E375" s="25">
        <v>112</v>
      </c>
      <c r="F375" s="28">
        <v>265</v>
      </c>
      <c r="G375" s="22">
        <v>374</v>
      </c>
      <c r="I375" s="69" t="s">
        <v>996</v>
      </c>
    </row>
    <row r="376" spans="1:9" ht="12.75" customHeight="1" x14ac:dyDescent="0.15">
      <c r="A376" s="68" t="s">
        <v>997</v>
      </c>
      <c r="B376" s="24" t="str">
        <f t="shared" si="5"/>
        <v>ヒノデセツビ</v>
      </c>
      <c r="C376" s="25"/>
      <c r="D376" s="25"/>
      <c r="E376" s="25"/>
      <c r="F376" s="28">
        <v>219</v>
      </c>
      <c r="G376" s="22">
        <v>375</v>
      </c>
      <c r="I376" s="69" t="s">
        <v>998</v>
      </c>
    </row>
    <row r="377" spans="1:9" ht="12.75" customHeight="1" x14ac:dyDescent="0.15">
      <c r="A377" s="62" t="s">
        <v>176</v>
      </c>
      <c r="B377" s="24" t="str">
        <f t="shared" si="5"/>
        <v>ビホクジュウセツ</v>
      </c>
      <c r="C377" s="25">
        <v>133</v>
      </c>
      <c r="D377" s="25"/>
      <c r="E377" s="25"/>
      <c r="F377" s="25"/>
      <c r="G377" s="22">
        <v>376</v>
      </c>
      <c r="I377" s="24" t="s">
        <v>999</v>
      </c>
    </row>
    <row r="378" spans="1:9" ht="12.75" customHeight="1" x14ac:dyDescent="0.15">
      <c r="A378" s="68" t="s">
        <v>1000</v>
      </c>
      <c r="B378" s="24" t="str">
        <f t="shared" si="5"/>
        <v>ヒマワリセツビ</v>
      </c>
      <c r="C378" s="25"/>
      <c r="D378" s="25"/>
      <c r="E378" s="27">
        <v>97</v>
      </c>
      <c r="F378" s="25"/>
      <c r="G378" s="22">
        <v>377</v>
      </c>
      <c r="I378" s="69" t="s">
        <v>1001</v>
      </c>
    </row>
    <row r="379" spans="1:9" ht="12.75" customHeight="1" x14ac:dyDescent="0.15">
      <c r="A379" s="62" t="s">
        <v>177</v>
      </c>
      <c r="B379" s="24" t="str">
        <f t="shared" si="5"/>
        <v>ヒヤマコウギョウ</v>
      </c>
      <c r="C379" s="25">
        <v>67</v>
      </c>
      <c r="D379" s="25"/>
      <c r="E379" s="25"/>
      <c r="F379" s="25"/>
      <c r="G379" s="22">
        <v>378</v>
      </c>
      <c r="I379" s="24" t="s">
        <v>1002</v>
      </c>
    </row>
    <row r="380" spans="1:9" ht="12.75" customHeight="1" x14ac:dyDescent="0.15">
      <c r="A380" s="68" t="s">
        <v>1003</v>
      </c>
      <c r="B380" s="24" t="str">
        <f t="shared" si="5"/>
        <v>ヒラカワコウギョウショ</v>
      </c>
      <c r="C380" s="25"/>
      <c r="D380" s="27">
        <v>59</v>
      </c>
      <c r="E380" s="25">
        <v>108</v>
      </c>
      <c r="F380" s="28">
        <v>239</v>
      </c>
      <c r="G380" s="22">
        <v>379</v>
      </c>
      <c r="I380" s="69" t="s">
        <v>1004</v>
      </c>
    </row>
    <row r="381" spans="1:9" ht="12.75" customHeight="1" x14ac:dyDescent="0.15">
      <c r="A381" s="62" t="s">
        <v>178</v>
      </c>
      <c r="B381" s="24" t="str">
        <f t="shared" si="5"/>
        <v>ヒラタセツビ</v>
      </c>
      <c r="C381" s="25">
        <v>131</v>
      </c>
      <c r="D381" s="25"/>
      <c r="E381" s="25"/>
      <c r="F381" s="25"/>
      <c r="G381" s="22">
        <v>380</v>
      </c>
      <c r="I381" s="24" t="s">
        <v>1005</v>
      </c>
    </row>
    <row r="382" spans="1:9" ht="12.75" customHeight="1" x14ac:dyDescent="0.15">
      <c r="A382" s="62" t="s">
        <v>179</v>
      </c>
      <c r="B382" s="24" t="str">
        <f t="shared" si="5"/>
        <v>ヒラノケンセツ</v>
      </c>
      <c r="C382" s="25">
        <v>139</v>
      </c>
      <c r="D382" s="25"/>
      <c r="E382" s="25"/>
      <c r="F382" s="25"/>
      <c r="G382" s="22">
        <v>381</v>
      </c>
      <c r="I382" s="24" t="s">
        <v>1006</v>
      </c>
    </row>
    <row r="383" spans="1:9" ht="12.75" customHeight="1" x14ac:dyDescent="0.15">
      <c r="A383" s="62" t="s">
        <v>180</v>
      </c>
      <c r="B383" s="24" t="str">
        <f t="shared" si="5"/>
        <v>ヒラノセツビコウギョウショ</v>
      </c>
      <c r="C383" s="25">
        <v>4</v>
      </c>
      <c r="D383" s="25"/>
      <c r="E383" s="25"/>
      <c r="F383" s="25"/>
      <c r="G383" s="22">
        <v>382</v>
      </c>
      <c r="I383" s="24" t="s">
        <v>1007</v>
      </c>
    </row>
    <row r="384" spans="1:9" ht="12.75" customHeight="1" x14ac:dyDescent="0.15">
      <c r="A384" s="68" t="s">
        <v>1008</v>
      </c>
      <c r="B384" s="24" t="str">
        <f t="shared" si="5"/>
        <v>ヒラバリセツビ</v>
      </c>
      <c r="C384" s="25"/>
      <c r="D384" s="25"/>
      <c r="E384" s="25"/>
      <c r="F384" s="28">
        <v>156</v>
      </c>
      <c r="G384" s="22">
        <v>383</v>
      </c>
      <c r="I384" s="69" t="s">
        <v>1009</v>
      </c>
    </row>
    <row r="385" spans="1:9" ht="12.75" customHeight="1" x14ac:dyDescent="0.15">
      <c r="A385" s="68" t="s">
        <v>1010</v>
      </c>
      <c r="B385" s="24" t="str">
        <f t="shared" si="5"/>
        <v>ヒラミツセツビ</v>
      </c>
      <c r="C385" s="25"/>
      <c r="D385" s="25"/>
      <c r="E385" s="25"/>
      <c r="F385" s="28">
        <v>252</v>
      </c>
      <c r="G385" s="22">
        <v>384</v>
      </c>
      <c r="I385" s="69" t="s">
        <v>1011</v>
      </c>
    </row>
    <row r="386" spans="1:9" ht="12.75" customHeight="1" x14ac:dyDescent="0.15">
      <c r="A386" s="75" t="s">
        <v>181</v>
      </c>
      <c r="B386" s="24" t="str">
        <f t="shared" si="5"/>
        <v>ヒラモトカンコウ</v>
      </c>
      <c r="C386" s="27"/>
      <c r="D386" s="25">
        <v>104</v>
      </c>
      <c r="E386" s="27"/>
      <c r="F386" s="27"/>
      <c r="G386" s="22">
        <v>385</v>
      </c>
      <c r="I386" s="71" t="s">
        <v>1012</v>
      </c>
    </row>
    <row r="387" spans="1:9" ht="12.75" customHeight="1" x14ac:dyDescent="0.15">
      <c r="A387" s="70" t="s">
        <v>1013</v>
      </c>
      <c r="B387" s="24" t="str">
        <f t="shared" ref="B387:B450" si="6">PHONETIC(I387)</f>
        <v>ヒロセツビ</v>
      </c>
      <c r="C387" s="25">
        <v>297</v>
      </c>
      <c r="D387" s="25"/>
      <c r="E387" s="25"/>
      <c r="F387" s="28">
        <v>277</v>
      </c>
      <c r="G387" s="22">
        <v>386</v>
      </c>
      <c r="I387" s="69" t="s">
        <v>1014</v>
      </c>
    </row>
    <row r="388" spans="1:9" ht="12.75" customHeight="1" x14ac:dyDescent="0.15">
      <c r="A388" s="70" t="s">
        <v>182</v>
      </c>
      <c r="B388" s="24" t="str">
        <f t="shared" si="6"/>
        <v>ファイン</v>
      </c>
      <c r="C388" s="25">
        <v>196</v>
      </c>
      <c r="D388" s="27">
        <v>101</v>
      </c>
      <c r="E388" s="27">
        <v>111</v>
      </c>
      <c r="F388" s="28">
        <v>258</v>
      </c>
      <c r="G388" s="22">
        <v>387</v>
      </c>
      <c r="I388" s="69" t="s">
        <v>1015</v>
      </c>
    </row>
    <row r="389" spans="1:9" ht="12.75" customHeight="1" x14ac:dyDescent="0.15">
      <c r="A389" s="68" t="s">
        <v>1016</v>
      </c>
      <c r="B389" s="24" t="str">
        <f t="shared" si="6"/>
        <v>フィックスワーカー</v>
      </c>
      <c r="C389" s="25"/>
      <c r="D389" s="25"/>
      <c r="E389" s="25"/>
      <c r="F389" s="28">
        <v>204</v>
      </c>
      <c r="G389" s="22">
        <v>388</v>
      </c>
      <c r="I389" s="69" t="s">
        <v>1017</v>
      </c>
    </row>
    <row r="390" spans="1:9" ht="12.75" customHeight="1" x14ac:dyDescent="0.15">
      <c r="A390" s="68" t="s">
        <v>1018</v>
      </c>
      <c r="B390" s="24" t="str">
        <f t="shared" si="6"/>
        <v>フカヤセツビ</v>
      </c>
      <c r="C390" s="25"/>
      <c r="D390" s="25"/>
      <c r="E390" s="25"/>
      <c r="F390" s="28">
        <v>33</v>
      </c>
      <c r="G390" s="22">
        <v>389</v>
      </c>
      <c r="I390" s="69" t="s">
        <v>1019</v>
      </c>
    </row>
    <row r="391" spans="1:9" ht="12.75" customHeight="1" x14ac:dyDescent="0.15">
      <c r="A391" s="68" t="s">
        <v>1020</v>
      </c>
      <c r="B391" s="24" t="str">
        <f t="shared" si="6"/>
        <v>フクシマスイドウセツビコウギョウ</v>
      </c>
      <c r="C391" s="25"/>
      <c r="D391" s="25"/>
      <c r="E391" s="25"/>
      <c r="F391" s="28">
        <v>34</v>
      </c>
      <c r="G391" s="22">
        <v>390</v>
      </c>
      <c r="I391" s="69" t="s">
        <v>1021</v>
      </c>
    </row>
    <row r="392" spans="1:9" ht="12.75" customHeight="1" x14ac:dyDescent="0.15">
      <c r="A392" s="68" t="s">
        <v>1022</v>
      </c>
      <c r="B392" s="24" t="str">
        <f t="shared" si="6"/>
        <v>フジイセツビ</v>
      </c>
      <c r="C392" s="25"/>
      <c r="D392" s="25"/>
      <c r="E392" s="25"/>
      <c r="F392" s="28">
        <v>93</v>
      </c>
      <c r="G392" s="22">
        <v>391</v>
      </c>
      <c r="I392" s="69" t="s">
        <v>1023</v>
      </c>
    </row>
    <row r="393" spans="1:9" ht="12.75" customHeight="1" x14ac:dyDescent="0.15">
      <c r="A393" s="72" t="s">
        <v>1024</v>
      </c>
      <c r="B393" s="24" t="str">
        <f t="shared" si="6"/>
        <v>フジケンセツ</v>
      </c>
      <c r="C393" s="25"/>
      <c r="D393" s="25"/>
      <c r="E393" s="27">
        <v>98</v>
      </c>
      <c r="F393" s="25"/>
      <c r="G393" s="22">
        <v>392</v>
      </c>
      <c r="I393" s="24" t="s">
        <v>1025</v>
      </c>
    </row>
    <row r="394" spans="1:9" ht="12.75" customHeight="1" x14ac:dyDescent="0.15">
      <c r="A394" s="68" t="s">
        <v>1026</v>
      </c>
      <c r="B394" s="24" t="str">
        <f t="shared" si="6"/>
        <v>フジコウギョウ</v>
      </c>
      <c r="C394" s="27"/>
      <c r="D394" s="27">
        <v>5</v>
      </c>
      <c r="E394" s="27"/>
      <c r="F394" s="27"/>
      <c r="G394" s="22">
        <v>393</v>
      </c>
      <c r="I394" s="69" t="s">
        <v>1027</v>
      </c>
    </row>
    <row r="395" spans="1:9" ht="12.75" customHeight="1" x14ac:dyDescent="0.15">
      <c r="A395" s="70" t="s">
        <v>183</v>
      </c>
      <c r="B395" s="24" t="str">
        <f t="shared" si="6"/>
        <v>フジコウギョウ</v>
      </c>
      <c r="C395" s="25"/>
      <c r="D395" s="25"/>
      <c r="E395" s="25"/>
      <c r="F395" s="28">
        <v>299</v>
      </c>
      <c r="G395" s="22">
        <v>394</v>
      </c>
      <c r="I395" s="69" t="s">
        <v>1027</v>
      </c>
    </row>
    <row r="396" spans="1:9" ht="12.75" customHeight="1" x14ac:dyDescent="0.15">
      <c r="A396" s="70" t="s">
        <v>184</v>
      </c>
      <c r="B396" s="24" t="str">
        <f t="shared" si="6"/>
        <v>フジコウギョウ</v>
      </c>
      <c r="C396" s="27">
        <v>18</v>
      </c>
      <c r="D396" s="27"/>
      <c r="E396" s="27"/>
      <c r="F396" s="25"/>
      <c r="G396" s="22">
        <v>395</v>
      </c>
      <c r="I396" s="69" t="s">
        <v>1027</v>
      </c>
    </row>
    <row r="397" spans="1:9" ht="12.75" customHeight="1" x14ac:dyDescent="0.15">
      <c r="A397" s="68" t="s">
        <v>1028</v>
      </c>
      <c r="B397" s="24" t="str">
        <f t="shared" si="6"/>
        <v>フジコー</v>
      </c>
      <c r="C397" s="25">
        <v>186</v>
      </c>
      <c r="D397" s="25">
        <v>94</v>
      </c>
      <c r="E397" s="27">
        <v>104</v>
      </c>
      <c r="F397" s="25">
        <v>244</v>
      </c>
      <c r="G397" s="22">
        <v>396</v>
      </c>
      <c r="I397" s="69" t="s">
        <v>1029</v>
      </c>
    </row>
    <row r="398" spans="1:9" ht="12.75" customHeight="1" x14ac:dyDescent="0.15">
      <c r="A398" s="68" t="s">
        <v>1030</v>
      </c>
      <c r="B398" s="24" t="str">
        <f t="shared" si="6"/>
        <v>フジショウトチケンセツ</v>
      </c>
      <c r="C398" s="25"/>
      <c r="D398" s="25">
        <v>17</v>
      </c>
      <c r="E398" s="25">
        <v>82</v>
      </c>
      <c r="F398" s="28"/>
      <c r="G398" s="22">
        <v>397</v>
      </c>
      <c r="I398" s="69" t="s">
        <v>1031</v>
      </c>
    </row>
    <row r="399" spans="1:9" ht="12.75" customHeight="1" x14ac:dyDescent="0.15">
      <c r="A399" s="68" t="s">
        <v>1032</v>
      </c>
      <c r="B399" s="24" t="str">
        <f t="shared" si="6"/>
        <v>フジセツビ</v>
      </c>
      <c r="C399" s="25"/>
      <c r="D399" s="25"/>
      <c r="E399" s="25"/>
      <c r="F399" s="28">
        <v>139</v>
      </c>
      <c r="G399" s="22">
        <v>398</v>
      </c>
      <c r="I399" s="69" t="s">
        <v>1033</v>
      </c>
    </row>
    <row r="400" spans="1:9" ht="12.75" customHeight="1" x14ac:dyDescent="0.15">
      <c r="A400" s="62" t="s">
        <v>185</v>
      </c>
      <c r="B400" s="24" t="str">
        <f t="shared" si="6"/>
        <v>フジマコウギョウ</v>
      </c>
      <c r="C400" s="25">
        <v>180</v>
      </c>
      <c r="D400" s="25"/>
      <c r="E400" s="25"/>
      <c r="F400" s="25"/>
      <c r="G400" s="22">
        <v>399</v>
      </c>
      <c r="I400" s="24" t="s">
        <v>1034</v>
      </c>
    </row>
    <row r="401" spans="1:9" ht="12.75" customHeight="1" x14ac:dyDescent="0.15">
      <c r="A401" s="68" t="s">
        <v>1035</v>
      </c>
      <c r="B401" s="24" t="str">
        <f t="shared" si="6"/>
        <v>フジマルセツビ</v>
      </c>
      <c r="C401" s="25"/>
      <c r="D401" s="25"/>
      <c r="E401" s="27">
        <v>16</v>
      </c>
      <c r="F401" s="25"/>
      <c r="G401" s="22">
        <v>400</v>
      </c>
      <c r="I401" s="69" t="s">
        <v>1036</v>
      </c>
    </row>
    <row r="402" spans="1:9" ht="12.75" customHeight="1" x14ac:dyDescent="0.15">
      <c r="A402" s="68" t="s">
        <v>186</v>
      </c>
      <c r="B402" s="24" t="str">
        <f t="shared" si="6"/>
        <v>フナハシセツビ</v>
      </c>
      <c r="C402" s="25"/>
      <c r="D402" s="25"/>
      <c r="E402" s="25"/>
      <c r="F402" s="28">
        <v>208</v>
      </c>
      <c r="G402" s="22">
        <v>401</v>
      </c>
      <c r="I402" s="69" t="s">
        <v>1037</v>
      </c>
    </row>
    <row r="403" spans="1:9" ht="12.75" customHeight="1" x14ac:dyDescent="0.15">
      <c r="A403" s="78" t="s">
        <v>1038</v>
      </c>
      <c r="B403" s="24" t="str">
        <f t="shared" si="6"/>
        <v>プラミングセツビ</v>
      </c>
      <c r="C403" s="25">
        <v>247</v>
      </c>
      <c r="D403" s="27">
        <v>150</v>
      </c>
      <c r="E403" s="27">
        <v>166</v>
      </c>
      <c r="F403" s="25"/>
      <c r="G403" s="22">
        <v>402</v>
      </c>
      <c r="I403" s="69" t="s">
        <v>1039</v>
      </c>
    </row>
    <row r="404" spans="1:9" ht="12.75" customHeight="1" x14ac:dyDescent="0.15">
      <c r="A404" s="68" t="s">
        <v>1040</v>
      </c>
      <c r="B404" s="24" t="str">
        <f t="shared" si="6"/>
        <v>プランニングシステム</v>
      </c>
      <c r="C404" s="25"/>
      <c r="D404" s="25"/>
      <c r="E404" s="25"/>
      <c r="F404" s="28">
        <v>68</v>
      </c>
      <c r="G404" s="22">
        <v>403</v>
      </c>
      <c r="I404" s="69" t="s">
        <v>1041</v>
      </c>
    </row>
    <row r="405" spans="1:9" ht="12.75" customHeight="1" x14ac:dyDescent="0.15">
      <c r="A405" s="75" t="s">
        <v>187</v>
      </c>
      <c r="B405" s="24" t="str">
        <f t="shared" si="6"/>
        <v>フルヤマヨクソウジュウキテン</v>
      </c>
      <c r="C405" s="27"/>
      <c r="D405" s="25">
        <v>10</v>
      </c>
      <c r="E405" s="27"/>
      <c r="F405" s="27"/>
      <c r="G405" s="22">
        <v>404</v>
      </c>
      <c r="I405" s="71" t="s">
        <v>1042</v>
      </c>
    </row>
    <row r="406" spans="1:9" ht="12.75" customHeight="1" x14ac:dyDescent="0.15">
      <c r="A406" s="71" t="s">
        <v>1043</v>
      </c>
      <c r="B406" s="24" t="str">
        <f t="shared" si="6"/>
        <v>プレシャス</v>
      </c>
      <c r="C406" s="25">
        <v>285</v>
      </c>
      <c r="D406" s="25"/>
      <c r="E406" s="25">
        <v>191</v>
      </c>
      <c r="F406" s="28"/>
      <c r="G406" s="22">
        <v>405</v>
      </c>
      <c r="I406" s="71" t="s">
        <v>1044</v>
      </c>
    </row>
    <row r="407" spans="1:9" ht="12.75" customHeight="1" x14ac:dyDescent="0.15">
      <c r="A407" s="24" t="s">
        <v>388</v>
      </c>
      <c r="B407" s="24" t="str">
        <f t="shared" si="6"/>
        <v>プロスパ</v>
      </c>
      <c r="C407" s="25">
        <v>292</v>
      </c>
      <c r="D407" s="25">
        <v>175</v>
      </c>
      <c r="E407" s="25">
        <v>190</v>
      </c>
      <c r="F407" s="28">
        <v>357</v>
      </c>
      <c r="G407" s="22">
        <v>406</v>
      </c>
      <c r="I407" s="24" t="s">
        <v>442</v>
      </c>
    </row>
    <row r="408" spans="1:9" ht="12.75" customHeight="1" x14ac:dyDescent="0.15">
      <c r="A408" s="68" t="s">
        <v>1045</v>
      </c>
      <c r="B408" s="24" t="str">
        <f t="shared" si="6"/>
        <v>ヘイワショウカイ</v>
      </c>
      <c r="C408" s="25"/>
      <c r="D408" s="25"/>
      <c r="E408" s="25"/>
      <c r="F408" s="28">
        <v>131</v>
      </c>
      <c r="G408" s="22">
        <v>407</v>
      </c>
      <c r="I408" s="69" t="s">
        <v>1046</v>
      </c>
    </row>
    <row r="409" spans="1:9" ht="12.75" customHeight="1" x14ac:dyDescent="0.15">
      <c r="A409" s="68" t="s">
        <v>1047</v>
      </c>
      <c r="B409" s="24" t="str">
        <f t="shared" si="6"/>
        <v>ホウコウセツビ</v>
      </c>
      <c r="C409" s="25"/>
      <c r="D409" s="25"/>
      <c r="E409" s="25"/>
      <c r="F409" s="25">
        <v>91</v>
      </c>
      <c r="G409" s="22">
        <v>408</v>
      </c>
      <c r="I409" s="69" t="s">
        <v>1048</v>
      </c>
    </row>
    <row r="410" spans="1:9" ht="12.75" customHeight="1" x14ac:dyDescent="0.15">
      <c r="A410" s="24" t="s">
        <v>389</v>
      </c>
      <c r="B410" s="24" t="str">
        <f t="shared" si="6"/>
        <v>ホウスイセツビコウギョウショ</v>
      </c>
      <c r="C410" s="25"/>
      <c r="D410" s="27"/>
      <c r="E410" s="27"/>
      <c r="F410" s="28">
        <v>345</v>
      </c>
      <c r="G410" s="22">
        <v>409</v>
      </c>
      <c r="I410" s="24" t="s">
        <v>443</v>
      </c>
    </row>
    <row r="411" spans="1:9" ht="12.75" customHeight="1" x14ac:dyDescent="0.15">
      <c r="A411" s="68" t="s">
        <v>1049</v>
      </c>
      <c r="B411" s="24" t="str">
        <f t="shared" si="6"/>
        <v>ホウセイケンセツ</v>
      </c>
      <c r="C411" s="25"/>
      <c r="D411" s="25"/>
      <c r="E411" s="25"/>
      <c r="F411" s="28">
        <v>260</v>
      </c>
      <c r="G411" s="22">
        <v>410</v>
      </c>
      <c r="I411" s="69" t="s">
        <v>1050</v>
      </c>
    </row>
    <row r="412" spans="1:9" ht="12.75" customHeight="1" x14ac:dyDescent="0.15">
      <c r="A412" s="62" t="s">
        <v>188</v>
      </c>
      <c r="B412" s="24" t="str">
        <f t="shared" si="6"/>
        <v>ホサカコウギョウショ</v>
      </c>
      <c r="C412" s="25">
        <v>19</v>
      </c>
      <c r="D412" s="25"/>
      <c r="E412" s="25"/>
      <c r="F412" s="25"/>
      <c r="G412" s="22">
        <v>411</v>
      </c>
      <c r="I412" s="24" t="s">
        <v>1051</v>
      </c>
    </row>
    <row r="413" spans="1:9" ht="12.75" customHeight="1" x14ac:dyDescent="0.15">
      <c r="A413" s="68" t="s">
        <v>1052</v>
      </c>
      <c r="B413" s="24" t="str">
        <f t="shared" si="6"/>
        <v>ホゼン</v>
      </c>
      <c r="C413" s="25">
        <v>222</v>
      </c>
      <c r="D413" s="25">
        <v>114</v>
      </c>
      <c r="E413" s="25">
        <v>133</v>
      </c>
      <c r="F413" s="25">
        <v>290</v>
      </c>
      <c r="G413" s="22">
        <v>412</v>
      </c>
      <c r="I413" s="69" t="s">
        <v>1053</v>
      </c>
    </row>
    <row r="414" spans="1:9" ht="12.75" customHeight="1" x14ac:dyDescent="0.15">
      <c r="A414" s="70" t="s">
        <v>1054</v>
      </c>
      <c r="B414" s="24" t="str">
        <f t="shared" si="6"/>
        <v>ホンダセツビ</v>
      </c>
      <c r="C414" s="25"/>
      <c r="D414" s="25"/>
      <c r="E414" s="25"/>
      <c r="F414" s="28">
        <v>275</v>
      </c>
      <c r="G414" s="22">
        <v>413</v>
      </c>
      <c r="I414" s="69" t="s">
        <v>1055</v>
      </c>
    </row>
    <row r="415" spans="1:9" ht="12.75" customHeight="1" x14ac:dyDescent="0.15">
      <c r="A415" s="62" t="s">
        <v>189</v>
      </c>
      <c r="B415" s="24" t="str">
        <f t="shared" si="6"/>
        <v>ホンマケンセツ</v>
      </c>
      <c r="C415" s="25">
        <v>219</v>
      </c>
      <c r="D415" s="25"/>
      <c r="E415" s="25"/>
      <c r="F415" s="25"/>
      <c r="G415" s="22">
        <v>414</v>
      </c>
      <c r="I415" s="24" t="s">
        <v>1056</v>
      </c>
    </row>
    <row r="416" spans="1:9" ht="12.75" customHeight="1" x14ac:dyDescent="0.15">
      <c r="A416" s="62" t="s">
        <v>190</v>
      </c>
      <c r="B416" s="24" t="str">
        <f t="shared" si="6"/>
        <v>ホンマコウギョウ</v>
      </c>
      <c r="C416" s="25">
        <v>30</v>
      </c>
      <c r="D416" s="25"/>
      <c r="E416" s="25"/>
      <c r="F416" s="28">
        <v>330</v>
      </c>
      <c r="G416" s="22">
        <v>415</v>
      </c>
      <c r="I416" s="24" t="s">
        <v>1057</v>
      </c>
    </row>
    <row r="417" spans="1:9" ht="12.75" customHeight="1" x14ac:dyDescent="0.15">
      <c r="A417" s="68" t="s">
        <v>1058</v>
      </c>
      <c r="B417" s="24" t="str">
        <f t="shared" si="6"/>
        <v>マエダコウギョウ</v>
      </c>
      <c r="C417" s="25">
        <v>103</v>
      </c>
      <c r="D417" s="25">
        <v>98</v>
      </c>
      <c r="E417" s="25">
        <v>43</v>
      </c>
      <c r="F417" s="25">
        <v>136</v>
      </c>
      <c r="G417" s="22">
        <v>416</v>
      </c>
      <c r="I417" s="69" t="s">
        <v>1059</v>
      </c>
    </row>
    <row r="418" spans="1:9" ht="12.75" customHeight="1" x14ac:dyDescent="0.15">
      <c r="A418" s="62" t="s">
        <v>191</v>
      </c>
      <c r="B418" s="24" t="str">
        <f t="shared" si="6"/>
        <v>マサキセツビ</v>
      </c>
      <c r="C418" s="25">
        <v>176</v>
      </c>
      <c r="D418" s="25"/>
      <c r="E418" s="27"/>
      <c r="F418" s="25"/>
      <c r="G418" s="22">
        <v>417</v>
      </c>
      <c r="I418" s="24" t="s">
        <v>1060</v>
      </c>
    </row>
    <row r="419" spans="1:9" ht="12.75" customHeight="1" x14ac:dyDescent="0.15">
      <c r="A419" s="68" t="s">
        <v>1061</v>
      </c>
      <c r="B419" s="24" t="str">
        <f t="shared" si="6"/>
        <v>マスオカスイドウセツビ</v>
      </c>
      <c r="C419" s="25">
        <v>148</v>
      </c>
      <c r="D419" s="27"/>
      <c r="E419" s="25">
        <v>101</v>
      </c>
      <c r="F419" s="28">
        <v>35</v>
      </c>
      <c r="G419" s="22">
        <v>418</v>
      </c>
      <c r="I419" s="69" t="s">
        <v>1062</v>
      </c>
    </row>
    <row r="420" spans="1:9" ht="12.75" customHeight="1" x14ac:dyDescent="0.15">
      <c r="A420" s="62" t="s">
        <v>192</v>
      </c>
      <c r="B420" s="24" t="str">
        <f t="shared" si="6"/>
        <v>マツウラグミ</v>
      </c>
      <c r="C420" s="25">
        <v>65</v>
      </c>
      <c r="D420" s="25"/>
      <c r="E420" s="25"/>
      <c r="F420" s="25"/>
      <c r="G420" s="22">
        <v>419</v>
      </c>
      <c r="I420" s="24" t="s">
        <v>1063</v>
      </c>
    </row>
    <row r="421" spans="1:9" ht="12.75" customHeight="1" x14ac:dyDescent="0.15">
      <c r="A421" s="68" t="s">
        <v>1064</v>
      </c>
      <c r="B421" s="24" t="str">
        <f t="shared" si="6"/>
        <v>マツオセツビコウギョウ</v>
      </c>
      <c r="C421" s="25"/>
      <c r="D421" s="25"/>
      <c r="E421" s="27">
        <v>8</v>
      </c>
      <c r="F421" s="27"/>
      <c r="G421" s="22">
        <v>420</v>
      </c>
      <c r="I421" s="69" t="s">
        <v>1065</v>
      </c>
    </row>
    <row r="422" spans="1:9" ht="12.75" customHeight="1" x14ac:dyDescent="0.15">
      <c r="A422" s="68" t="s">
        <v>1066</v>
      </c>
      <c r="B422" s="24" t="str">
        <f t="shared" si="6"/>
        <v>マツバラケンセツ</v>
      </c>
      <c r="C422" s="27"/>
      <c r="D422" s="27">
        <v>57</v>
      </c>
      <c r="E422" s="27"/>
      <c r="F422" s="27">
        <v>188</v>
      </c>
      <c r="G422" s="22">
        <v>421</v>
      </c>
      <c r="I422" s="69" t="s">
        <v>1067</v>
      </c>
    </row>
    <row r="423" spans="1:9" ht="12.75" customHeight="1" x14ac:dyDescent="0.15">
      <c r="A423" s="62" t="s">
        <v>193</v>
      </c>
      <c r="B423" s="24" t="str">
        <f t="shared" si="6"/>
        <v>マツバラポンプ</v>
      </c>
      <c r="C423" s="25">
        <v>95</v>
      </c>
      <c r="D423" s="25"/>
      <c r="E423" s="25"/>
      <c r="F423" s="28"/>
      <c r="G423" s="22">
        <v>422</v>
      </c>
      <c r="I423" s="24" t="s">
        <v>1068</v>
      </c>
    </row>
    <row r="424" spans="1:9" ht="12.75" customHeight="1" x14ac:dyDescent="0.15">
      <c r="A424" s="68" t="s">
        <v>1069</v>
      </c>
      <c r="B424" s="24" t="str">
        <f t="shared" si="6"/>
        <v>マノコウギョウ</v>
      </c>
      <c r="C424" s="25">
        <v>40</v>
      </c>
      <c r="D424" s="25"/>
      <c r="E424" s="27">
        <v>19</v>
      </c>
      <c r="F424" s="25">
        <v>130</v>
      </c>
      <c r="G424" s="22">
        <v>423</v>
      </c>
      <c r="I424" s="69" t="s">
        <v>1070</v>
      </c>
    </row>
    <row r="425" spans="1:9" ht="12.75" customHeight="1" x14ac:dyDescent="0.15">
      <c r="A425" s="69" t="s">
        <v>411</v>
      </c>
      <c r="B425" s="24" t="str">
        <f t="shared" si="6"/>
        <v>マルコウ</v>
      </c>
      <c r="C425" s="25"/>
      <c r="D425" s="25"/>
      <c r="E425" s="27"/>
      <c r="F425" s="25">
        <v>138</v>
      </c>
      <c r="G425" s="22">
        <v>424</v>
      </c>
      <c r="I425" s="69" t="s">
        <v>444</v>
      </c>
    </row>
    <row r="426" spans="1:9" ht="12.75" customHeight="1" x14ac:dyDescent="0.15">
      <c r="A426" s="75" t="s">
        <v>194</v>
      </c>
      <c r="B426" s="24" t="str">
        <f t="shared" si="6"/>
        <v>マルコウ</v>
      </c>
      <c r="C426" s="25"/>
      <c r="D426" s="25">
        <v>40</v>
      </c>
      <c r="E426" s="25"/>
      <c r="F426" s="25"/>
      <c r="G426" s="22">
        <v>425</v>
      </c>
      <c r="I426" s="71" t="s">
        <v>1071</v>
      </c>
    </row>
    <row r="427" spans="1:9" ht="12.75" customHeight="1" x14ac:dyDescent="0.15">
      <c r="A427" s="70" t="s">
        <v>1072</v>
      </c>
      <c r="B427" s="24" t="str">
        <f t="shared" si="6"/>
        <v>マルショウサカイセツビ</v>
      </c>
      <c r="C427" s="27"/>
      <c r="D427" s="25"/>
      <c r="E427" s="25"/>
      <c r="F427" s="27">
        <v>280</v>
      </c>
      <c r="G427" s="22">
        <v>426</v>
      </c>
      <c r="I427" s="69" t="s">
        <v>1073</v>
      </c>
    </row>
    <row r="428" spans="1:9" ht="12.75" customHeight="1" x14ac:dyDescent="0.15">
      <c r="A428" s="68" t="s">
        <v>1074</v>
      </c>
      <c r="B428" s="24" t="str">
        <f t="shared" si="6"/>
        <v>マルバコウギョウハクタイシャ</v>
      </c>
      <c r="C428" s="25"/>
      <c r="D428" s="25">
        <v>115</v>
      </c>
      <c r="E428" s="25">
        <v>134</v>
      </c>
      <c r="F428" s="28">
        <v>292</v>
      </c>
      <c r="G428" s="22">
        <v>427</v>
      </c>
      <c r="I428" s="69" t="s">
        <v>1075</v>
      </c>
    </row>
    <row r="429" spans="1:9" ht="12.75" customHeight="1" x14ac:dyDescent="0.15">
      <c r="A429" s="62" t="s">
        <v>195</v>
      </c>
      <c r="B429" s="24" t="str">
        <f t="shared" si="6"/>
        <v>マルミズセツビ</v>
      </c>
      <c r="C429" s="25">
        <v>2</v>
      </c>
      <c r="D429" s="25"/>
      <c r="E429" s="25"/>
      <c r="F429" s="28"/>
      <c r="G429" s="22">
        <v>428</v>
      </c>
      <c r="I429" s="24" t="s">
        <v>1076</v>
      </c>
    </row>
    <row r="430" spans="1:9" ht="12.75" customHeight="1" x14ac:dyDescent="0.15">
      <c r="A430" s="72" t="s">
        <v>1077</v>
      </c>
      <c r="B430" s="24" t="str">
        <f t="shared" si="6"/>
        <v>マルヨシソウケン</v>
      </c>
      <c r="C430" s="25"/>
      <c r="D430" s="25">
        <v>129</v>
      </c>
      <c r="E430" s="25">
        <v>148</v>
      </c>
      <c r="F430" s="28">
        <v>307</v>
      </c>
      <c r="G430" s="22">
        <v>429</v>
      </c>
      <c r="I430" s="24" t="s">
        <v>1078</v>
      </c>
    </row>
    <row r="431" spans="1:9" ht="12.75" customHeight="1" x14ac:dyDescent="0.15">
      <c r="A431" s="68" t="s">
        <v>1079</v>
      </c>
      <c r="B431" s="24" t="str">
        <f t="shared" si="6"/>
        <v>ミウラセツビ</v>
      </c>
      <c r="C431" s="25"/>
      <c r="D431" s="25"/>
      <c r="E431" s="25">
        <v>115</v>
      </c>
      <c r="F431" s="25">
        <v>268</v>
      </c>
      <c r="G431" s="22">
        <v>430</v>
      </c>
      <c r="I431" s="69" t="s">
        <v>1080</v>
      </c>
    </row>
    <row r="432" spans="1:9" ht="12.75" customHeight="1" x14ac:dyDescent="0.15">
      <c r="A432" s="68" t="s">
        <v>1081</v>
      </c>
      <c r="B432" s="24" t="str">
        <f t="shared" si="6"/>
        <v>ミエスイドウセンター</v>
      </c>
      <c r="C432" s="25">
        <v>225</v>
      </c>
      <c r="D432" s="25">
        <v>149</v>
      </c>
      <c r="E432" s="25">
        <v>135</v>
      </c>
      <c r="F432" s="28">
        <v>200</v>
      </c>
      <c r="G432" s="22">
        <v>431</v>
      </c>
      <c r="I432" s="69" t="s">
        <v>1082</v>
      </c>
    </row>
    <row r="433" spans="1:9" ht="12.75" customHeight="1" x14ac:dyDescent="0.15">
      <c r="A433" s="68" t="s">
        <v>1083</v>
      </c>
      <c r="B433" s="24" t="str">
        <f t="shared" si="6"/>
        <v>ミカワショウジ</v>
      </c>
      <c r="C433" s="25"/>
      <c r="D433" s="25"/>
      <c r="E433" s="25"/>
      <c r="F433" s="25">
        <v>54</v>
      </c>
      <c r="G433" s="22">
        <v>432</v>
      </c>
      <c r="I433" s="69" t="s">
        <v>1084</v>
      </c>
    </row>
    <row r="434" spans="1:9" ht="12.75" customHeight="1" x14ac:dyDescent="0.15">
      <c r="A434" s="69" t="s">
        <v>1085</v>
      </c>
      <c r="B434" s="24" t="str">
        <f t="shared" si="6"/>
        <v>ミズウィズ</v>
      </c>
      <c r="C434" s="25">
        <v>286</v>
      </c>
      <c r="D434" s="25">
        <v>172</v>
      </c>
      <c r="E434" s="25"/>
      <c r="F434" s="28"/>
      <c r="G434" s="22">
        <v>433</v>
      </c>
      <c r="I434" s="69" t="s">
        <v>1086</v>
      </c>
    </row>
    <row r="435" spans="1:9" ht="12.75" customHeight="1" x14ac:dyDescent="0.15">
      <c r="A435" s="74" t="s">
        <v>1087</v>
      </c>
      <c r="B435" s="24" t="str">
        <f t="shared" si="6"/>
        <v>ミズダジュウセツ</v>
      </c>
      <c r="C435" s="25"/>
      <c r="D435" s="25"/>
      <c r="E435" s="25"/>
      <c r="F435" s="25">
        <v>334</v>
      </c>
      <c r="G435" s="22">
        <v>434</v>
      </c>
      <c r="I435" s="71" t="s">
        <v>445</v>
      </c>
    </row>
    <row r="436" spans="1:9" ht="12.75" customHeight="1" x14ac:dyDescent="0.15">
      <c r="A436" s="24" t="s">
        <v>390</v>
      </c>
      <c r="B436" s="24" t="str">
        <f t="shared" si="6"/>
        <v>ミズタマライフサービス</v>
      </c>
      <c r="C436" s="25"/>
      <c r="D436" s="27"/>
      <c r="E436" s="27"/>
      <c r="F436" s="27">
        <v>356</v>
      </c>
      <c r="G436" s="22">
        <v>435</v>
      </c>
      <c r="I436" s="24" t="s">
        <v>446</v>
      </c>
    </row>
    <row r="437" spans="1:9" ht="12.75" customHeight="1" x14ac:dyDescent="0.15">
      <c r="A437" s="68" t="s">
        <v>1088</v>
      </c>
      <c r="B437" s="24" t="str">
        <f t="shared" si="6"/>
        <v>ミズノセツビ</v>
      </c>
      <c r="C437" s="25"/>
      <c r="D437" s="25"/>
      <c r="E437" s="25"/>
      <c r="F437" s="28">
        <v>66</v>
      </c>
      <c r="G437" s="22">
        <v>436</v>
      </c>
      <c r="I437" s="69" t="s">
        <v>1089</v>
      </c>
    </row>
    <row r="438" spans="1:9" ht="12.75" customHeight="1" x14ac:dyDescent="0.15">
      <c r="A438" s="62" t="s">
        <v>196</v>
      </c>
      <c r="B438" s="24" t="str">
        <f t="shared" si="6"/>
        <v>ミズノセツビ</v>
      </c>
      <c r="C438" s="27">
        <v>120</v>
      </c>
      <c r="D438" s="25"/>
      <c r="E438" s="27"/>
      <c r="F438" s="25"/>
      <c r="G438" s="22">
        <v>437</v>
      </c>
      <c r="I438" s="24" t="s">
        <v>1089</v>
      </c>
    </row>
    <row r="439" spans="1:9" ht="12.75" customHeight="1" x14ac:dyDescent="0.15">
      <c r="A439" s="68" t="s">
        <v>1090</v>
      </c>
      <c r="B439" s="24" t="str">
        <f t="shared" si="6"/>
        <v>ミズノセツビコウギョウ</v>
      </c>
      <c r="C439" s="25"/>
      <c r="D439" s="25"/>
      <c r="E439" s="25"/>
      <c r="F439" s="25">
        <v>172</v>
      </c>
      <c r="G439" s="22">
        <v>438</v>
      </c>
      <c r="I439" s="69" t="s">
        <v>1091</v>
      </c>
    </row>
    <row r="440" spans="1:9" ht="12.75" customHeight="1" x14ac:dyDescent="0.15">
      <c r="A440" s="62" t="s">
        <v>197</v>
      </c>
      <c r="B440" s="24" t="str">
        <f t="shared" si="6"/>
        <v>ミズノドボク</v>
      </c>
      <c r="C440" s="25">
        <v>86</v>
      </c>
      <c r="D440" s="25"/>
      <c r="E440" s="25"/>
      <c r="F440" s="28"/>
      <c r="G440" s="22">
        <v>439</v>
      </c>
      <c r="I440" s="24" t="s">
        <v>1092</v>
      </c>
    </row>
    <row r="441" spans="1:9" ht="12.75" customHeight="1" x14ac:dyDescent="0.15">
      <c r="A441" s="68" t="s">
        <v>1093</v>
      </c>
      <c r="B441" s="24" t="str">
        <f t="shared" si="6"/>
        <v>ミツトヨ</v>
      </c>
      <c r="C441" s="25"/>
      <c r="D441" s="25"/>
      <c r="E441" s="25"/>
      <c r="F441" s="25">
        <v>340</v>
      </c>
      <c r="G441" s="22">
        <v>440</v>
      </c>
      <c r="I441" s="69" t="s">
        <v>1094</v>
      </c>
    </row>
    <row r="442" spans="1:9" ht="12.75" customHeight="1" x14ac:dyDescent="0.15">
      <c r="A442" s="68" t="s">
        <v>412</v>
      </c>
      <c r="B442" s="24" t="str">
        <f t="shared" si="6"/>
        <v>ミツビシデンキシステムサービス</v>
      </c>
      <c r="C442" s="27">
        <v>236</v>
      </c>
      <c r="D442" s="27">
        <v>126</v>
      </c>
      <c r="E442" s="25"/>
      <c r="F442" s="25">
        <v>300</v>
      </c>
      <c r="G442" s="22">
        <v>441</v>
      </c>
      <c r="I442" s="69" t="s">
        <v>1095</v>
      </c>
    </row>
    <row r="443" spans="1:9" ht="12.75" customHeight="1" x14ac:dyDescent="0.15">
      <c r="A443" s="68" t="s">
        <v>1096</v>
      </c>
      <c r="B443" s="24" t="str">
        <f t="shared" si="6"/>
        <v>ミトケンセツ</v>
      </c>
      <c r="C443" s="25">
        <v>160</v>
      </c>
      <c r="D443" s="25">
        <v>96</v>
      </c>
      <c r="E443" s="25">
        <v>105</v>
      </c>
      <c r="F443" s="25">
        <v>250</v>
      </c>
      <c r="G443" s="22">
        <v>442</v>
      </c>
      <c r="I443" s="69" t="s">
        <v>1097</v>
      </c>
    </row>
    <row r="444" spans="1:9" ht="12.75" customHeight="1" x14ac:dyDescent="0.15">
      <c r="A444" s="72" t="s">
        <v>1098</v>
      </c>
      <c r="B444" s="24" t="str">
        <f t="shared" si="6"/>
        <v>ミナトセツビ</v>
      </c>
      <c r="C444" s="25"/>
      <c r="D444" s="25">
        <v>137</v>
      </c>
      <c r="E444" s="27"/>
      <c r="F444" s="27"/>
      <c r="G444" s="22">
        <v>443</v>
      </c>
      <c r="I444" s="69" t="s">
        <v>1099</v>
      </c>
    </row>
    <row r="445" spans="1:9" ht="12.75" customHeight="1" x14ac:dyDescent="0.15">
      <c r="A445" s="68" t="s">
        <v>1100</v>
      </c>
      <c r="B445" s="24" t="str">
        <f t="shared" si="6"/>
        <v>ミブ</v>
      </c>
      <c r="C445" s="25"/>
      <c r="D445" s="25"/>
      <c r="E445" s="25"/>
      <c r="F445" s="25">
        <v>11</v>
      </c>
      <c r="G445" s="22">
        <v>444</v>
      </c>
      <c r="I445" s="69" t="s">
        <v>1101</v>
      </c>
    </row>
    <row r="446" spans="1:9" ht="12.75" customHeight="1" x14ac:dyDescent="0.15">
      <c r="A446" s="80" t="s">
        <v>1102</v>
      </c>
      <c r="B446" s="24" t="str">
        <f t="shared" si="6"/>
        <v>ミヤカワ</v>
      </c>
      <c r="C446" s="25"/>
      <c r="D446" s="25"/>
      <c r="E446" s="25"/>
      <c r="F446" s="28">
        <v>318</v>
      </c>
      <c r="G446" s="22">
        <v>445</v>
      </c>
      <c r="I446" s="24" t="s">
        <v>1103</v>
      </c>
    </row>
    <row r="447" spans="1:9" ht="12.75" customHeight="1" x14ac:dyDescent="0.15">
      <c r="A447" s="75" t="s">
        <v>198</v>
      </c>
      <c r="B447" s="24" t="str">
        <f t="shared" si="6"/>
        <v>ミヤコショウカイ</v>
      </c>
      <c r="C447" s="25"/>
      <c r="D447" s="25">
        <v>7</v>
      </c>
      <c r="E447" s="25">
        <v>32</v>
      </c>
      <c r="F447" s="28"/>
      <c r="G447" s="22">
        <v>446</v>
      </c>
      <c r="I447" s="71" t="s">
        <v>1104</v>
      </c>
    </row>
    <row r="448" spans="1:9" ht="12.75" customHeight="1" x14ac:dyDescent="0.15">
      <c r="A448" s="62" t="s">
        <v>199</v>
      </c>
      <c r="B448" s="24" t="str">
        <f t="shared" si="6"/>
        <v>ミヤコセツビ</v>
      </c>
      <c r="C448" s="25">
        <v>135</v>
      </c>
      <c r="D448" s="25"/>
      <c r="E448" s="25"/>
      <c r="F448" s="28"/>
      <c r="G448" s="22">
        <v>447</v>
      </c>
      <c r="I448" s="24" t="s">
        <v>1105</v>
      </c>
    </row>
    <row r="449" spans="1:9" ht="12.75" customHeight="1" x14ac:dyDescent="0.15">
      <c r="A449" s="75" t="s">
        <v>200</v>
      </c>
      <c r="B449" s="24" t="str">
        <f t="shared" si="6"/>
        <v>ミヤジマジュウセツ</v>
      </c>
      <c r="C449" s="25">
        <v>105</v>
      </c>
      <c r="D449" s="25">
        <v>25</v>
      </c>
      <c r="E449" s="25"/>
      <c r="F449" s="28"/>
      <c r="G449" s="22">
        <v>448</v>
      </c>
      <c r="I449" s="71" t="s">
        <v>1106</v>
      </c>
    </row>
    <row r="450" spans="1:9" ht="12.75" customHeight="1" x14ac:dyDescent="0.15">
      <c r="A450" s="68" t="s">
        <v>1107</v>
      </c>
      <c r="B450" s="24" t="str">
        <f t="shared" si="6"/>
        <v>ミヤチ</v>
      </c>
      <c r="C450" s="25"/>
      <c r="D450" s="25"/>
      <c r="E450" s="25"/>
      <c r="F450" s="28">
        <v>207</v>
      </c>
      <c r="G450" s="22">
        <v>449</v>
      </c>
      <c r="I450" s="69" t="s">
        <v>1108</v>
      </c>
    </row>
    <row r="451" spans="1:9" ht="12.75" customHeight="1" x14ac:dyDescent="0.15">
      <c r="A451" s="69" t="s">
        <v>1109</v>
      </c>
      <c r="B451" s="24" t="str">
        <f t="shared" ref="B451:B509" si="7">PHONETIC(I451)</f>
        <v>ミユキコウギョウ</v>
      </c>
      <c r="C451" s="25">
        <v>283</v>
      </c>
      <c r="D451" s="25"/>
      <c r="E451" s="25"/>
      <c r="F451" s="28"/>
      <c r="G451" s="22">
        <v>450</v>
      </c>
      <c r="I451" s="69" t="s">
        <v>1110</v>
      </c>
    </row>
    <row r="452" spans="1:9" ht="12.75" customHeight="1" x14ac:dyDescent="0.15">
      <c r="A452" s="68" t="s">
        <v>1111</v>
      </c>
      <c r="B452" s="24" t="str">
        <f t="shared" si="7"/>
        <v>ミヨシケンセツコウギョウ</v>
      </c>
      <c r="C452" s="25"/>
      <c r="D452" s="25"/>
      <c r="E452" s="25"/>
      <c r="F452" s="28">
        <v>72</v>
      </c>
      <c r="G452" s="22">
        <v>451</v>
      </c>
      <c r="I452" s="69" t="s">
        <v>1112</v>
      </c>
    </row>
    <row r="453" spans="1:9" ht="12.75" customHeight="1" x14ac:dyDescent="0.15">
      <c r="A453" s="68" t="s">
        <v>1113</v>
      </c>
      <c r="B453" s="24" t="str">
        <f t="shared" si="7"/>
        <v>ミヨシセツビ</v>
      </c>
      <c r="C453" s="25"/>
      <c r="D453" s="25"/>
      <c r="E453" s="25"/>
      <c r="F453" s="28">
        <v>13</v>
      </c>
      <c r="G453" s="22">
        <v>452</v>
      </c>
      <c r="I453" s="69" t="s">
        <v>1114</v>
      </c>
    </row>
    <row r="454" spans="1:9" ht="12.75" customHeight="1" x14ac:dyDescent="0.15">
      <c r="A454" s="68" t="s">
        <v>1115</v>
      </c>
      <c r="B454" s="24" t="str">
        <f t="shared" si="7"/>
        <v>ミヨシヨクソウジュウセツ</v>
      </c>
      <c r="C454" s="25"/>
      <c r="D454" s="25"/>
      <c r="E454" s="25"/>
      <c r="F454" s="28">
        <v>37</v>
      </c>
      <c r="G454" s="22">
        <v>453</v>
      </c>
      <c r="I454" s="69" t="s">
        <v>1116</v>
      </c>
    </row>
    <row r="455" spans="1:9" ht="12.75" customHeight="1" x14ac:dyDescent="0.15">
      <c r="A455" s="68" t="s">
        <v>1117</v>
      </c>
      <c r="B455" s="24" t="str">
        <f t="shared" si="7"/>
        <v>ムシアキケンセツ</v>
      </c>
      <c r="C455" s="25"/>
      <c r="D455" s="25"/>
      <c r="E455" s="25"/>
      <c r="F455" s="25">
        <v>195</v>
      </c>
      <c r="G455" s="22">
        <v>454</v>
      </c>
      <c r="I455" s="69" t="s">
        <v>1118</v>
      </c>
    </row>
    <row r="456" spans="1:9" ht="12.75" customHeight="1" x14ac:dyDescent="0.15">
      <c r="A456" s="68" t="s">
        <v>1119</v>
      </c>
      <c r="B456" s="24" t="str">
        <f t="shared" si="7"/>
        <v>ムトウジュウセツ</v>
      </c>
      <c r="C456" s="25"/>
      <c r="D456" s="25"/>
      <c r="E456" s="25"/>
      <c r="F456" s="25">
        <v>218</v>
      </c>
      <c r="G456" s="22">
        <v>455</v>
      </c>
      <c r="I456" s="69" t="s">
        <v>1120</v>
      </c>
    </row>
    <row r="457" spans="1:9" ht="12.75" customHeight="1" x14ac:dyDescent="0.15">
      <c r="A457" s="68" t="s">
        <v>1121</v>
      </c>
      <c r="B457" s="24" t="str">
        <f t="shared" si="7"/>
        <v>ムラセケンセツ</v>
      </c>
      <c r="C457" s="25"/>
      <c r="D457" s="25"/>
      <c r="E457" s="25"/>
      <c r="F457" s="25">
        <v>90</v>
      </c>
      <c r="G457" s="22">
        <v>456</v>
      </c>
      <c r="I457" s="69" t="s">
        <v>1122</v>
      </c>
    </row>
    <row r="458" spans="1:9" ht="12.75" customHeight="1" x14ac:dyDescent="0.15">
      <c r="A458" s="70" t="s">
        <v>201</v>
      </c>
      <c r="B458" s="24" t="str">
        <f t="shared" si="7"/>
        <v>ムラテセツビ</v>
      </c>
      <c r="C458" s="27">
        <v>168</v>
      </c>
      <c r="D458" s="25"/>
      <c r="E458" s="27"/>
      <c r="F458" s="25"/>
      <c r="G458" s="22">
        <v>457</v>
      </c>
      <c r="I458" s="24" t="s">
        <v>1123</v>
      </c>
    </row>
    <row r="459" spans="1:9" ht="12.75" customHeight="1" x14ac:dyDescent="0.15">
      <c r="A459" s="70" t="s">
        <v>202</v>
      </c>
      <c r="B459" s="24" t="str">
        <f t="shared" si="7"/>
        <v>メイジジュウセツ</v>
      </c>
      <c r="C459" s="25">
        <v>264</v>
      </c>
      <c r="D459" s="25"/>
      <c r="E459" s="25"/>
      <c r="F459" s="25"/>
      <c r="G459" s="22">
        <v>458</v>
      </c>
      <c r="I459" s="69" t="s">
        <v>1124</v>
      </c>
    </row>
    <row r="460" spans="1:9" ht="12.75" customHeight="1" x14ac:dyDescent="0.15">
      <c r="A460" s="69" t="s">
        <v>1125</v>
      </c>
      <c r="B460" s="24" t="str">
        <f t="shared" si="7"/>
        <v>メイセーテック</v>
      </c>
      <c r="C460" s="25">
        <v>290</v>
      </c>
      <c r="D460" s="25"/>
      <c r="E460" s="25"/>
      <c r="F460" s="28"/>
      <c r="G460" s="22">
        <v>459</v>
      </c>
      <c r="I460" s="69" t="s">
        <v>1126</v>
      </c>
    </row>
    <row r="461" spans="1:9" ht="12.75" customHeight="1" x14ac:dyDescent="0.15">
      <c r="A461" s="72" t="s">
        <v>203</v>
      </c>
      <c r="B461" s="24" t="str">
        <f t="shared" si="7"/>
        <v>メイダン</v>
      </c>
      <c r="C461" s="25">
        <v>195</v>
      </c>
      <c r="D461" s="25"/>
      <c r="E461" s="25"/>
      <c r="F461" s="28">
        <v>167</v>
      </c>
      <c r="G461" s="22">
        <v>460</v>
      </c>
      <c r="I461" s="24" t="s">
        <v>1127</v>
      </c>
    </row>
    <row r="462" spans="1:9" ht="12.75" customHeight="1" x14ac:dyDescent="0.15">
      <c r="A462" s="72" t="s">
        <v>204</v>
      </c>
      <c r="B462" s="24" t="str">
        <f t="shared" si="7"/>
        <v>メイトウサービス</v>
      </c>
      <c r="C462" s="25"/>
      <c r="D462" s="25">
        <v>145</v>
      </c>
      <c r="E462" s="27">
        <v>159</v>
      </c>
      <c r="F462" s="25">
        <v>319</v>
      </c>
      <c r="G462" s="22">
        <v>461</v>
      </c>
      <c r="I462" s="69" t="s">
        <v>1128</v>
      </c>
    </row>
    <row r="463" spans="1:9" ht="12.75" customHeight="1" x14ac:dyDescent="0.15">
      <c r="A463" s="62" t="s">
        <v>205</v>
      </c>
      <c r="B463" s="24" t="str">
        <f t="shared" si="7"/>
        <v>メイリンケンセツ</v>
      </c>
      <c r="C463" s="25">
        <v>26</v>
      </c>
      <c r="D463" s="25"/>
      <c r="E463" s="25"/>
      <c r="F463" s="28"/>
      <c r="G463" s="22">
        <v>462</v>
      </c>
      <c r="I463" s="24" t="s">
        <v>1129</v>
      </c>
    </row>
    <row r="464" spans="1:9" ht="12.75" customHeight="1" x14ac:dyDescent="0.15">
      <c r="A464" s="69" t="s">
        <v>391</v>
      </c>
      <c r="B464" s="24" t="str">
        <f t="shared" si="7"/>
        <v>メンテル</v>
      </c>
      <c r="C464" s="27"/>
      <c r="D464" s="27">
        <v>176</v>
      </c>
      <c r="E464" s="25"/>
      <c r="F464" s="25"/>
      <c r="G464" s="22">
        <v>463</v>
      </c>
      <c r="I464" s="69" t="s">
        <v>1130</v>
      </c>
    </row>
    <row r="465" spans="1:9" ht="12.75" customHeight="1" x14ac:dyDescent="0.15">
      <c r="A465" s="68" t="s">
        <v>1131</v>
      </c>
      <c r="B465" s="24" t="str">
        <f t="shared" si="7"/>
        <v>モリシタコウムテン</v>
      </c>
      <c r="C465" s="27"/>
      <c r="D465" s="27"/>
      <c r="E465" s="27"/>
      <c r="F465" s="25">
        <v>38</v>
      </c>
      <c r="G465" s="22">
        <v>464</v>
      </c>
      <c r="I465" s="69" t="s">
        <v>1132</v>
      </c>
    </row>
    <row r="466" spans="1:9" ht="12.75" customHeight="1" x14ac:dyDescent="0.15">
      <c r="A466" s="68" t="s">
        <v>1133</v>
      </c>
      <c r="B466" s="24" t="str">
        <f t="shared" si="7"/>
        <v>モリシマセツビカンコウ</v>
      </c>
      <c r="C466" s="25"/>
      <c r="D466" s="27"/>
      <c r="E466" s="25"/>
      <c r="F466" s="25">
        <v>83</v>
      </c>
      <c r="G466" s="22">
        <v>465</v>
      </c>
      <c r="I466" s="69" t="s">
        <v>1134</v>
      </c>
    </row>
    <row r="467" spans="1:9" ht="12.75" customHeight="1" x14ac:dyDescent="0.15">
      <c r="A467" s="68" t="s">
        <v>1135</v>
      </c>
      <c r="B467" s="24" t="str">
        <f t="shared" si="7"/>
        <v>モリタセツビ</v>
      </c>
      <c r="C467" s="27"/>
      <c r="D467" s="25"/>
      <c r="E467" s="27">
        <v>5</v>
      </c>
      <c r="F467" s="27"/>
      <c r="G467" s="22">
        <v>466</v>
      </c>
      <c r="I467" s="69" t="s">
        <v>1136</v>
      </c>
    </row>
    <row r="468" spans="1:9" ht="12.75" customHeight="1" x14ac:dyDescent="0.15">
      <c r="A468" s="24" t="s">
        <v>392</v>
      </c>
      <c r="B468" s="24" t="str">
        <f t="shared" si="7"/>
        <v>ヤスダ</v>
      </c>
      <c r="C468" s="25"/>
      <c r="D468" s="27"/>
      <c r="E468" s="25"/>
      <c r="F468" s="28">
        <v>350</v>
      </c>
      <c r="G468" s="22">
        <v>467</v>
      </c>
      <c r="I468" s="24" t="s">
        <v>447</v>
      </c>
    </row>
    <row r="469" spans="1:9" ht="12.75" customHeight="1" x14ac:dyDescent="0.15">
      <c r="A469" s="75" t="s">
        <v>206</v>
      </c>
      <c r="B469" s="24" t="str">
        <f t="shared" si="7"/>
        <v>ヤダガワケンセツ</v>
      </c>
      <c r="C469" s="25">
        <v>165</v>
      </c>
      <c r="D469" s="25">
        <v>77</v>
      </c>
      <c r="E469" s="25">
        <v>95</v>
      </c>
      <c r="F469" s="28">
        <v>222</v>
      </c>
      <c r="G469" s="22">
        <v>468</v>
      </c>
      <c r="I469" s="71" t="s">
        <v>1137</v>
      </c>
    </row>
    <row r="470" spans="1:9" ht="12.75" customHeight="1" x14ac:dyDescent="0.15">
      <c r="A470" s="75" t="s">
        <v>207</v>
      </c>
      <c r="B470" s="24" t="str">
        <f t="shared" si="7"/>
        <v>ヤハタコウギョウ</v>
      </c>
      <c r="C470" s="25"/>
      <c r="D470" s="25">
        <v>9</v>
      </c>
      <c r="E470" s="25">
        <v>31</v>
      </c>
      <c r="F470" s="25">
        <v>102</v>
      </c>
      <c r="G470" s="22">
        <v>469</v>
      </c>
      <c r="I470" s="71" t="s">
        <v>1138</v>
      </c>
    </row>
    <row r="471" spans="1:9" ht="12.75" customHeight="1" x14ac:dyDescent="0.15">
      <c r="A471" s="75" t="s">
        <v>208</v>
      </c>
      <c r="B471" s="24" t="str">
        <f t="shared" si="7"/>
        <v>ヤマウチセツビ</v>
      </c>
      <c r="C471" s="25"/>
      <c r="D471" s="27">
        <v>43</v>
      </c>
      <c r="E471" s="25"/>
      <c r="F471" s="28"/>
      <c r="G471" s="22">
        <v>470</v>
      </c>
      <c r="I471" s="71" t="s">
        <v>1139</v>
      </c>
    </row>
    <row r="472" spans="1:9" ht="12.75" customHeight="1" x14ac:dyDescent="0.15">
      <c r="A472" s="68" t="s">
        <v>1140</v>
      </c>
      <c r="B472" s="24" t="str">
        <f t="shared" si="7"/>
        <v>ヤマシンセツビ</v>
      </c>
      <c r="C472" s="25">
        <v>119</v>
      </c>
      <c r="D472" s="25">
        <v>52</v>
      </c>
      <c r="E472" s="25">
        <v>70</v>
      </c>
      <c r="F472" s="28">
        <v>141</v>
      </c>
      <c r="G472" s="22">
        <v>471</v>
      </c>
      <c r="I472" s="69" t="s">
        <v>1141</v>
      </c>
    </row>
    <row r="473" spans="1:9" ht="12.75" customHeight="1" x14ac:dyDescent="0.15">
      <c r="A473" s="68" t="s">
        <v>1142</v>
      </c>
      <c r="B473" s="24" t="str">
        <f t="shared" si="7"/>
        <v>ヤマダコウギョウ</v>
      </c>
      <c r="C473" s="25"/>
      <c r="D473" s="25"/>
      <c r="E473" s="25"/>
      <c r="F473" s="28">
        <v>341</v>
      </c>
      <c r="G473" s="22">
        <v>472</v>
      </c>
      <c r="I473" s="69" t="s">
        <v>1143</v>
      </c>
    </row>
    <row r="474" spans="1:9" ht="12.75" customHeight="1" x14ac:dyDescent="0.15">
      <c r="A474" s="68" t="s">
        <v>1144</v>
      </c>
      <c r="B474" s="24" t="str">
        <f t="shared" si="7"/>
        <v>ヤマダセツビ</v>
      </c>
      <c r="C474" s="25"/>
      <c r="D474" s="25"/>
      <c r="E474" s="25"/>
      <c r="F474" s="28">
        <v>217</v>
      </c>
      <c r="G474" s="22">
        <v>473</v>
      </c>
      <c r="I474" s="69" t="s">
        <v>1145</v>
      </c>
    </row>
    <row r="475" spans="1:9" ht="12.75" customHeight="1" x14ac:dyDescent="0.15">
      <c r="A475" s="62" t="s">
        <v>209</v>
      </c>
      <c r="B475" s="24" t="str">
        <f t="shared" si="7"/>
        <v>ヤマダヨクソウテン</v>
      </c>
      <c r="C475" s="25">
        <v>208</v>
      </c>
      <c r="D475" s="25"/>
      <c r="E475" s="25"/>
      <c r="F475" s="28"/>
      <c r="G475" s="22">
        <v>474</v>
      </c>
      <c r="I475" s="24" t="s">
        <v>1146</v>
      </c>
    </row>
    <row r="476" spans="1:9" ht="12.75" customHeight="1" x14ac:dyDescent="0.15">
      <c r="A476" s="86" t="s">
        <v>1147</v>
      </c>
      <c r="B476" s="24" t="str">
        <f t="shared" si="7"/>
        <v>ヤマツショウカイ</v>
      </c>
      <c r="C476" s="25"/>
      <c r="D476" s="25">
        <v>29</v>
      </c>
      <c r="E476" s="25">
        <v>53</v>
      </c>
      <c r="F476" s="28">
        <v>133</v>
      </c>
      <c r="G476" s="22">
        <v>475</v>
      </c>
      <c r="I476" s="69" t="s">
        <v>1148</v>
      </c>
    </row>
    <row r="477" spans="1:9" ht="12.75" customHeight="1" x14ac:dyDescent="0.15">
      <c r="A477" s="68" t="s">
        <v>1149</v>
      </c>
      <c r="B477" s="24" t="str">
        <f t="shared" si="7"/>
        <v>ヤマトシセツビ</v>
      </c>
      <c r="C477" s="25"/>
      <c r="D477" s="27"/>
      <c r="E477" s="27"/>
      <c r="F477" s="27">
        <v>39</v>
      </c>
      <c r="G477" s="22">
        <v>476</v>
      </c>
      <c r="I477" s="69" t="s">
        <v>1150</v>
      </c>
    </row>
    <row r="478" spans="1:9" ht="12.75" customHeight="1" x14ac:dyDescent="0.15">
      <c r="A478" s="68" t="s">
        <v>1151</v>
      </c>
      <c r="B478" s="24" t="str">
        <f t="shared" si="7"/>
        <v>ヤママジュウセツ</v>
      </c>
      <c r="C478" s="25">
        <v>62</v>
      </c>
      <c r="D478" s="25">
        <v>74</v>
      </c>
      <c r="E478" s="25">
        <v>90</v>
      </c>
      <c r="F478" s="27">
        <v>230</v>
      </c>
      <c r="G478" s="22">
        <v>477</v>
      </c>
      <c r="I478" s="69" t="s">
        <v>1152</v>
      </c>
    </row>
    <row r="479" spans="1:9" ht="12.75" customHeight="1" x14ac:dyDescent="0.15">
      <c r="A479" s="68" t="s">
        <v>1153</v>
      </c>
      <c r="B479" s="24" t="str">
        <f t="shared" si="7"/>
        <v>ヤマモトコウムテン</v>
      </c>
      <c r="C479" s="25"/>
      <c r="D479" s="25">
        <v>56</v>
      </c>
      <c r="E479" s="25">
        <v>76</v>
      </c>
      <c r="F479" s="28">
        <v>179</v>
      </c>
      <c r="G479" s="22">
        <v>478</v>
      </c>
      <c r="I479" s="69" t="s">
        <v>1154</v>
      </c>
    </row>
    <row r="480" spans="1:9" ht="12.75" customHeight="1" x14ac:dyDescent="0.15">
      <c r="A480" s="68" t="s">
        <v>210</v>
      </c>
      <c r="B480" s="24" t="str">
        <f t="shared" si="7"/>
        <v>ヤマモトスイドウコウギョウショ</v>
      </c>
      <c r="C480" s="27"/>
      <c r="D480" s="27"/>
      <c r="E480" s="27"/>
      <c r="F480" s="25">
        <v>209</v>
      </c>
      <c r="G480" s="22">
        <v>479</v>
      </c>
      <c r="I480" s="69" t="s">
        <v>1155</v>
      </c>
    </row>
    <row r="481" spans="1:9" ht="12.75" customHeight="1" x14ac:dyDescent="0.15">
      <c r="A481" s="68" t="s">
        <v>1156</v>
      </c>
      <c r="B481" s="24" t="str">
        <f t="shared" si="7"/>
        <v>ユタカショウジケンセツ</v>
      </c>
      <c r="C481" s="27"/>
      <c r="D481" s="25"/>
      <c r="E481" s="27"/>
      <c r="F481" s="27">
        <v>180</v>
      </c>
      <c r="G481" s="22">
        <v>480</v>
      </c>
      <c r="I481" s="69" t="s">
        <v>1157</v>
      </c>
    </row>
    <row r="482" spans="1:9" ht="12.75" customHeight="1" x14ac:dyDescent="0.15">
      <c r="A482" s="80" t="s">
        <v>1158</v>
      </c>
      <c r="B482" s="24" t="str">
        <f t="shared" si="7"/>
        <v>ユニバース</v>
      </c>
      <c r="C482" s="25"/>
      <c r="D482" s="25"/>
      <c r="E482" s="25"/>
      <c r="F482" s="28">
        <v>306</v>
      </c>
      <c r="G482" s="22">
        <v>481</v>
      </c>
      <c r="I482" s="24" t="s">
        <v>1159</v>
      </c>
    </row>
    <row r="483" spans="1:9" ht="12.75" customHeight="1" x14ac:dyDescent="0.15">
      <c r="A483" s="68" t="s">
        <v>1160</v>
      </c>
      <c r="B483" s="24" t="str">
        <f t="shared" si="7"/>
        <v>ヨコタカンコウ</v>
      </c>
      <c r="C483" s="25"/>
      <c r="D483" s="25"/>
      <c r="E483" s="27"/>
      <c r="F483" s="25">
        <v>140</v>
      </c>
      <c r="G483" s="22">
        <v>482</v>
      </c>
      <c r="I483" s="69" t="s">
        <v>1161</v>
      </c>
    </row>
    <row r="484" spans="1:9" ht="12.75" customHeight="1" x14ac:dyDescent="0.15">
      <c r="A484" s="70" t="s">
        <v>211</v>
      </c>
      <c r="B484" s="24" t="str">
        <f t="shared" si="7"/>
        <v>ヨコヤマ</v>
      </c>
      <c r="C484" s="25">
        <v>214</v>
      </c>
      <c r="D484" s="25"/>
      <c r="E484" s="25"/>
      <c r="F484" s="25"/>
      <c r="G484" s="22">
        <v>483</v>
      </c>
      <c r="I484" s="24" t="s">
        <v>1162</v>
      </c>
    </row>
    <row r="485" spans="1:9" ht="12.75" customHeight="1" x14ac:dyDescent="0.15">
      <c r="A485" s="72" t="s">
        <v>213</v>
      </c>
      <c r="B485" s="24" t="str">
        <f t="shared" si="7"/>
        <v>ヨシダセツビ</v>
      </c>
      <c r="C485" s="25">
        <v>197</v>
      </c>
      <c r="D485" s="25">
        <v>117</v>
      </c>
      <c r="E485" s="25"/>
      <c r="F485" s="28"/>
      <c r="G485" s="22">
        <v>484</v>
      </c>
      <c r="I485" s="24" t="s">
        <v>1163</v>
      </c>
    </row>
    <row r="486" spans="1:9" ht="12.75" customHeight="1" x14ac:dyDescent="0.15">
      <c r="A486" s="68" t="s">
        <v>1164</v>
      </c>
      <c r="B486" s="24" t="str">
        <f t="shared" si="7"/>
        <v>ヨシダセツビ</v>
      </c>
      <c r="C486" s="25"/>
      <c r="D486" s="25"/>
      <c r="E486" s="25"/>
      <c r="F486" s="28">
        <v>64</v>
      </c>
      <c r="G486" s="22">
        <v>485</v>
      </c>
      <c r="I486" s="69" t="s">
        <v>1163</v>
      </c>
    </row>
    <row r="487" spans="1:9" x14ac:dyDescent="0.15">
      <c r="A487" s="68" t="s">
        <v>212</v>
      </c>
      <c r="B487" s="24" t="str">
        <f t="shared" si="7"/>
        <v>ヨシダセツビ</v>
      </c>
      <c r="C487" s="25"/>
      <c r="D487" s="25">
        <v>125</v>
      </c>
      <c r="E487" s="25"/>
      <c r="F487" s="25"/>
      <c r="G487" s="22">
        <v>486</v>
      </c>
      <c r="I487" s="69" t="s">
        <v>1163</v>
      </c>
    </row>
    <row r="488" spans="1:9" x14ac:dyDescent="0.15">
      <c r="A488" s="68" t="s">
        <v>413</v>
      </c>
      <c r="B488" s="24" t="str">
        <f t="shared" si="7"/>
        <v>ヨシナガケンセツコウギョウ</v>
      </c>
      <c r="C488" s="25"/>
      <c r="D488" s="25">
        <v>183</v>
      </c>
      <c r="E488" s="25"/>
      <c r="F488" s="25"/>
      <c r="G488" s="22">
        <v>487</v>
      </c>
      <c r="I488" s="69" t="s">
        <v>1165</v>
      </c>
    </row>
    <row r="489" spans="1:9" x14ac:dyDescent="0.15">
      <c r="A489" s="70" t="s">
        <v>214</v>
      </c>
      <c r="B489" s="24" t="str">
        <f t="shared" si="7"/>
        <v>ヨネダジュウタクセツビ</v>
      </c>
      <c r="C489" s="25">
        <v>252</v>
      </c>
      <c r="D489" s="25"/>
      <c r="E489" s="25"/>
      <c r="F489" s="25"/>
      <c r="G489" s="22">
        <v>488</v>
      </c>
      <c r="I489" s="69" t="s">
        <v>1166</v>
      </c>
    </row>
    <row r="490" spans="1:9" x14ac:dyDescent="0.15">
      <c r="A490" s="68" t="s">
        <v>1167</v>
      </c>
      <c r="B490" s="24" t="str">
        <f t="shared" si="7"/>
        <v>ライフオオナカ</v>
      </c>
      <c r="C490" s="25">
        <v>177</v>
      </c>
      <c r="D490" s="25">
        <v>64</v>
      </c>
      <c r="E490" s="25">
        <v>96</v>
      </c>
      <c r="F490" s="25">
        <v>223</v>
      </c>
      <c r="G490" s="22">
        <v>489</v>
      </c>
      <c r="I490" s="69" t="s">
        <v>1168</v>
      </c>
    </row>
    <row r="491" spans="1:9" x14ac:dyDescent="0.15">
      <c r="A491" s="68" t="s">
        <v>1169</v>
      </c>
      <c r="B491" s="24" t="str">
        <f t="shared" si="7"/>
        <v>ライフサポート</v>
      </c>
      <c r="C491" s="25"/>
      <c r="D491" s="25"/>
      <c r="E491" s="25"/>
      <c r="F491" s="25">
        <v>232</v>
      </c>
      <c r="G491" s="22">
        <v>490</v>
      </c>
      <c r="I491" s="69" t="s">
        <v>1170</v>
      </c>
    </row>
    <row r="492" spans="1:9" x14ac:dyDescent="0.15">
      <c r="A492" s="68" t="s">
        <v>1171</v>
      </c>
      <c r="B492" s="24" t="str">
        <f t="shared" si="7"/>
        <v>リクア</v>
      </c>
      <c r="C492" s="25"/>
      <c r="D492" s="25">
        <v>162</v>
      </c>
      <c r="E492" s="25">
        <v>173</v>
      </c>
      <c r="F492" s="25">
        <v>335</v>
      </c>
      <c r="G492" s="22">
        <v>491</v>
      </c>
      <c r="I492" s="69" t="s">
        <v>1172</v>
      </c>
    </row>
    <row r="493" spans="1:9" x14ac:dyDescent="0.15">
      <c r="A493" s="68" t="s">
        <v>1173</v>
      </c>
      <c r="B493" s="24" t="str">
        <f t="shared" si="7"/>
        <v>リザルト</v>
      </c>
      <c r="C493" s="25"/>
      <c r="D493" s="25"/>
      <c r="E493" s="25"/>
      <c r="F493" s="25">
        <v>158</v>
      </c>
      <c r="G493" s="22">
        <v>492</v>
      </c>
      <c r="I493" s="69" t="s">
        <v>1174</v>
      </c>
    </row>
    <row r="494" spans="1:9" x14ac:dyDescent="0.15">
      <c r="A494" s="75" t="s">
        <v>215</v>
      </c>
      <c r="B494" s="24" t="str">
        <f t="shared" si="7"/>
        <v>リスイコウギョウ</v>
      </c>
      <c r="C494" s="25"/>
      <c r="D494" s="25">
        <v>71</v>
      </c>
      <c r="E494" s="25"/>
      <c r="F494" s="25"/>
      <c r="G494" s="22">
        <v>493</v>
      </c>
      <c r="I494" s="71" t="s">
        <v>1175</v>
      </c>
    </row>
    <row r="495" spans="1:9" x14ac:dyDescent="0.15">
      <c r="A495" s="68" t="s">
        <v>1176</v>
      </c>
      <c r="B495" s="24" t="str">
        <f t="shared" si="7"/>
        <v>リョウコウデンキセツビ</v>
      </c>
      <c r="C495" s="25"/>
      <c r="D495" s="25"/>
      <c r="E495" s="25"/>
      <c r="F495" s="25">
        <v>147</v>
      </c>
      <c r="G495" s="22">
        <v>494</v>
      </c>
      <c r="I495" s="69" t="s">
        <v>1177</v>
      </c>
    </row>
    <row r="496" spans="1:9" x14ac:dyDescent="0.15">
      <c r="A496" s="70" t="s">
        <v>216</v>
      </c>
      <c r="B496" s="24" t="str">
        <f t="shared" si="7"/>
        <v>リョービショウカイ</v>
      </c>
      <c r="C496" s="25">
        <v>114</v>
      </c>
      <c r="D496" s="25"/>
      <c r="E496" s="25"/>
      <c r="F496" s="25"/>
      <c r="G496" s="22">
        <v>495</v>
      </c>
      <c r="I496" s="24" t="s">
        <v>1178</v>
      </c>
    </row>
    <row r="497" spans="1:9" x14ac:dyDescent="0.15">
      <c r="A497" s="68" t="s">
        <v>1179</v>
      </c>
      <c r="B497" s="24" t="str">
        <f t="shared" si="7"/>
        <v>レクト</v>
      </c>
      <c r="C497" s="25">
        <v>175</v>
      </c>
      <c r="D497" s="25">
        <v>89</v>
      </c>
      <c r="E497" s="25">
        <v>103</v>
      </c>
      <c r="F497" s="25">
        <v>261</v>
      </c>
      <c r="G497" s="22">
        <v>496</v>
      </c>
      <c r="I497" s="69" t="s">
        <v>1180</v>
      </c>
    </row>
    <row r="498" spans="1:9" x14ac:dyDescent="0.15">
      <c r="A498" s="24" t="s">
        <v>393</v>
      </c>
      <c r="B498" s="24" t="str">
        <f t="shared" si="7"/>
        <v>レックスコーポレーション</v>
      </c>
      <c r="C498" s="25"/>
      <c r="D498" s="25"/>
      <c r="E498" s="25"/>
      <c r="F498" s="25">
        <v>344</v>
      </c>
      <c r="G498" s="22">
        <v>497</v>
      </c>
      <c r="I498" s="24" t="s">
        <v>448</v>
      </c>
    </row>
    <row r="499" spans="1:9" ht="24" x14ac:dyDescent="0.15">
      <c r="A499" s="72" t="s">
        <v>1181</v>
      </c>
      <c r="B499" s="24" t="str">
        <f t="shared" si="7"/>
        <v>ロイヤルホームセンター</v>
      </c>
      <c r="C499" s="25">
        <v>230</v>
      </c>
      <c r="D499" s="25">
        <v>122</v>
      </c>
      <c r="E499" s="25">
        <v>139</v>
      </c>
      <c r="F499" s="25">
        <v>298</v>
      </c>
      <c r="G499" s="22">
        <v>498</v>
      </c>
      <c r="I499" s="69" t="s">
        <v>1182</v>
      </c>
    </row>
    <row r="500" spans="1:9" x14ac:dyDescent="0.15">
      <c r="A500" s="68" t="s">
        <v>1183</v>
      </c>
      <c r="B500" s="24" t="str">
        <f t="shared" si="7"/>
        <v>ワイケイプラント</v>
      </c>
      <c r="C500" s="25"/>
      <c r="D500" s="25"/>
      <c r="E500" s="25"/>
      <c r="F500" s="25">
        <v>178</v>
      </c>
      <c r="G500" s="22">
        <v>499</v>
      </c>
      <c r="I500" s="69" t="s">
        <v>1184</v>
      </c>
    </row>
    <row r="501" spans="1:9" x14ac:dyDescent="0.15">
      <c r="A501" s="69" t="s">
        <v>1185</v>
      </c>
      <c r="B501" s="24" t="str">
        <f t="shared" si="7"/>
        <v>ワイズ</v>
      </c>
      <c r="C501" s="25">
        <v>278</v>
      </c>
      <c r="D501" s="25">
        <v>168</v>
      </c>
      <c r="E501" s="25">
        <v>183</v>
      </c>
      <c r="F501" s="25"/>
      <c r="G501" s="22">
        <v>500</v>
      </c>
      <c r="I501" s="69" t="s">
        <v>1186</v>
      </c>
    </row>
    <row r="502" spans="1:9" x14ac:dyDescent="0.15">
      <c r="A502" s="68" t="s">
        <v>1187</v>
      </c>
      <c r="B502" s="24" t="str">
        <f t="shared" si="7"/>
        <v>ワコウ</v>
      </c>
      <c r="C502" s="25"/>
      <c r="D502" s="25"/>
      <c r="E502" s="25"/>
      <c r="F502" s="25">
        <v>62</v>
      </c>
      <c r="G502" s="22">
        <v>501</v>
      </c>
      <c r="I502" s="69" t="s">
        <v>1188</v>
      </c>
    </row>
    <row r="503" spans="1:9" x14ac:dyDescent="0.15">
      <c r="A503" s="68" t="s">
        <v>414</v>
      </c>
      <c r="B503" s="24" t="str">
        <f t="shared" si="7"/>
        <v>ワダセツビコウギョウ</v>
      </c>
      <c r="C503" s="25">
        <v>298</v>
      </c>
      <c r="D503" s="25"/>
      <c r="E503" s="25"/>
      <c r="F503" s="25">
        <v>367</v>
      </c>
      <c r="G503" s="22">
        <v>502</v>
      </c>
      <c r="I503" s="69" t="s">
        <v>449</v>
      </c>
    </row>
    <row r="504" spans="1:9" x14ac:dyDescent="0.15">
      <c r="A504" s="68" t="s">
        <v>1189</v>
      </c>
      <c r="B504" s="24" t="str">
        <f t="shared" si="7"/>
        <v>ワタナベエイゼンセツビ</v>
      </c>
      <c r="C504" s="25"/>
      <c r="D504" s="25">
        <v>97</v>
      </c>
      <c r="E504" s="25"/>
      <c r="F504" s="25"/>
      <c r="G504" s="22">
        <v>503</v>
      </c>
      <c r="I504" s="69" t="s">
        <v>1190</v>
      </c>
    </row>
    <row r="505" spans="1:9" x14ac:dyDescent="0.15">
      <c r="A505" s="68" t="s">
        <v>1191</v>
      </c>
      <c r="B505" s="24" t="str">
        <f t="shared" si="7"/>
        <v>ミヤザキセツビコウギョウ</v>
      </c>
      <c r="C505" s="25">
        <v>303</v>
      </c>
      <c r="D505" s="25"/>
      <c r="E505" s="25"/>
      <c r="F505" s="25">
        <v>372</v>
      </c>
      <c r="G505" s="22">
        <v>504</v>
      </c>
      <c r="I505" s="69" t="s">
        <v>1192</v>
      </c>
    </row>
    <row r="506" spans="1:9" x14ac:dyDescent="0.15">
      <c r="A506" s="68" t="s">
        <v>1193</v>
      </c>
      <c r="B506" s="24" t="str">
        <f t="shared" si="7"/>
        <v>チュウブパイプライニング</v>
      </c>
      <c r="C506" s="25">
        <v>301</v>
      </c>
      <c r="D506" s="25">
        <v>184</v>
      </c>
      <c r="E506" s="25"/>
      <c r="F506" s="25"/>
      <c r="G506" s="22">
        <v>505</v>
      </c>
      <c r="I506" s="69" t="s">
        <v>1194</v>
      </c>
    </row>
    <row r="507" spans="1:9" x14ac:dyDescent="0.15">
      <c r="A507" s="68" t="s">
        <v>1195</v>
      </c>
      <c r="B507" s="24" t="str">
        <f t="shared" si="7"/>
        <v>ミナガ</v>
      </c>
      <c r="C507" s="25">
        <v>304</v>
      </c>
      <c r="D507" s="25"/>
      <c r="E507" s="25"/>
      <c r="F507" s="25"/>
      <c r="G507" s="22">
        <v>506</v>
      </c>
      <c r="I507" s="69" t="s">
        <v>1196</v>
      </c>
    </row>
    <row r="508" spans="1:9" x14ac:dyDescent="0.15">
      <c r="A508" s="68" t="s">
        <v>1197</v>
      </c>
      <c r="B508" s="24" t="str">
        <f t="shared" si="7"/>
        <v>コウセイ</v>
      </c>
      <c r="C508" s="25">
        <v>305</v>
      </c>
      <c r="D508" s="25"/>
      <c r="E508" s="25"/>
      <c r="F508" s="25"/>
      <c r="G508" s="22">
        <v>507</v>
      </c>
      <c r="H508" s="87"/>
      <c r="I508" s="69" t="s">
        <v>1198</v>
      </c>
    </row>
    <row r="509" spans="1:9" x14ac:dyDescent="0.15">
      <c r="A509" s="68" t="s">
        <v>1199</v>
      </c>
      <c r="B509" s="24" t="str">
        <f t="shared" si="7"/>
        <v>エヌエスリノベーション</v>
      </c>
      <c r="C509" s="25"/>
      <c r="D509" s="25">
        <v>186</v>
      </c>
      <c r="E509" s="25"/>
      <c r="F509" s="25"/>
      <c r="G509" s="22">
        <v>508</v>
      </c>
      <c r="H509" s="67"/>
      <c r="I509" s="69" t="s">
        <v>1200</v>
      </c>
    </row>
    <row r="510" spans="1:9" x14ac:dyDescent="0.15">
      <c r="A510" s="65"/>
      <c r="B510" s="65"/>
      <c r="C510" s="66"/>
      <c r="D510" s="66"/>
      <c r="E510" s="66"/>
      <c r="F510" s="66"/>
      <c r="G510" s="67"/>
      <c r="H510" s="67"/>
      <c r="I510" s="65"/>
    </row>
    <row r="511" spans="1:9" x14ac:dyDescent="0.15">
      <c r="A511" s="65"/>
      <c r="B511" s="65"/>
      <c r="C511" s="66"/>
      <c r="D511" s="66"/>
      <c r="E511" s="66"/>
      <c r="F511" s="66"/>
      <c r="G511" s="67"/>
      <c r="H511" s="67"/>
      <c r="I511" s="65"/>
    </row>
    <row r="512" spans="1:9" x14ac:dyDescent="0.15">
      <c r="A512" s="65"/>
      <c r="B512" s="65"/>
      <c r="C512" s="66"/>
      <c r="D512" s="66"/>
      <c r="E512" s="66"/>
      <c r="F512" s="66"/>
      <c r="G512" s="67"/>
      <c r="H512" s="67"/>
      <c r="I512" s="65"/>
    </row>
    <row r="513" spans="1:9" x14ac:dyDescent="0.15">
      <c r="A513" s="65"/>
      <c r="B513" s="65"/>
      <c r="C513" s="66"/>
      <c r="D513" s="66"/>
      <c r="E513" s="66"/>
      <c r="F513" s="66"/>
      <c r="G513" s="67"/>
      <c r="H513" s="67"/>
      <c r="I513" s="65"/>
    </row>
    <row r="514" spans="1:9" x14ac:dyDescent="0.15">
      <c r="A514" s="65"/>
      <c r="B514" s="65"/>
      <c r="C514" s="66"/>
      <c r="D514" s="66"/>
      <c r="E514" s="66"/>
      <c r="F514" s="66"/>
      <c r="G514" s="67"/>
      <c r="H514" s="67"/>
      <c r="I514" s="65"/>
    </row>
    <row r="515" spans="1:9" x14ac:dyDescent="0.15">
      <c r="A515" s="65"/>
      <c r="B515" s="65"/>
      <c r="C515" s="66"/>
      <c r="D515" s="66"/>
      <c r="E515" s="66"/>
      <c r="F515" s="66"/>
      <c r="G515" s="67"/>
      <c r="H515" s="67"/>
      <c r="I515" s="65"/>
    </row>
    <row r="516" spans="1:9" x14ac:dyDescent="0.15">
      <c r="A516" s="65"/>
      <c r="B516" s="65"/>
      <c r="C516" s="66"/>
      <c r="D516" s="66"/>
      <c r="E516" s="66"/>
      <c r="F516" s="66"/>
      <c r="G516" s="67"/>
      <c r="H516" s="67"/>
      <c r="I516" s="65"/>
    </row>
    <row r="517" spans="1:9" x14ac:dyDescent="0.15">
      <c r="A517" s="65"/>
      <c r="B517" s="65"/>
      <c r="C517" s="66"/>
      <c r="D517" s="66"/>
      <c r="E517" s="66"/>
      <c r="F517" s="66"/>
      <c r="G517" s="67"/>
      <c r="H517" s="67"/>
      <c r="I517" s="65"/>
    </row>
    <row r="518" spans="1:9" x14ac:dyDescent="0.15">
      <c r="A518" s="65"/>
      <c r="B518" s="65"/>
      <c r="C518" s="66"/>
      <c r="D518" s="66"/>
      <c r="E518" s="66"/>
      <c r="F518" s="66"/>
      <c r="G518" s="67"/>
      <c r="H518" s="67"/>
      <c r="I518" s="65"/>
    </row>
    <row r="519" spans="1:9" x14ac:dyDescent="0.15">
      <c r="A519" s="65"/>
      <c r="B519" s="65"/>
      <c r="C519" s="66"/>
      <c r="D519" s="66"/>
      <c r="E519" s="66"/>
      <c r="F519" s="66"/>
      <c r="G519" s="67"/>
      <c r="H519" s="67"/>
      <c r="I519" s="65"/>
    </row>
    <row r="520" spans="1:9" x14ac:dyDescent="0.15">
      <c r="A520" s="65"/>
      <c r="B520" s="65"/>
      <c r="C520" s="66"/>
      <c r="D520" s="66"/>
      <c r="E520" s="66"/>
      <c r="F520" s="66"/>
      <c r="G520" s="67"/>
      <c r="H520" s="67"/>
      <c r="I520" s="65"/>
    </row>
    <row r="521" spans="1:9" x14ac:dyDescent="0.15">
      <c r="A521" s="65"/>
      <c r="B521" s="65"/>
      <c r="C521" s="66"/>
      <c r="D521" s="66"/>
      <c r="E521" s="66"/>
      <c r="F521" s="66"/>
      <c r="G521" s="67"/>
      <c r="H521" s="67"/>
      <c r="I521" s="65"/>
    </row>
    <row r="522" spans="1:9" x14ac:dyDescent="0.15">
      <c r="A522" s="65"/>
      <c r="B522" s="65"/>
      <c r="C522" s="66"/>
      <c r="D522" s="66"/>
      <c r="E522" s="66"/>
      <c r="F522" s="66"/>
      <c r="G522" s="67"/>
      <c r="H522" s="67"/>
      <c r="I522" s="65"/>
    </row>
    <row r="523" spans="1:9" x14ac:dyDescent="0.15">
      <c r="A523" s="65"/>
      <c r="B523" s="65"/>
      <c r="C523" s="66"/>
      <c r="D523" s="66"/>
      <c r="E523" s="66"/>
      <c r="F523" s="66"/>
      <c r="G523" s="67"/>
      <c r="H523" s="67"/>
      <c r="I523" s="65"/>
    </row>
    <row r="524" spans="1:9" x14ac:dyDescent="0.15">
      <c r="A524" s="65"/>
      <c r="B524" s="65"/>
      <c r="C524" s="66"/>
      <c r="D524" s="66"/>
      <c r="E524" s="66"/>
      <c r="F524" s="66"/>
      <c r="G524" s="67"/>
      <c r="H524" s="67"/>
      <c r="I524" s="65"/>
    </row>
    <row r="525" spans="1:9" x14ac:dyDescent="0.15">
      <c r="A525" s="65"/>
      <c r="B525" s="65"/>
      <c r="C525" s="66"/>
      <c r="D525" s="66"/>
      <c r="E525" s="66"/>
      <c r="F525" s="66"/>
      <c r="G525" s="67"/>
      <c r="H525" s="67"/>
      <c r="I525" s="65"/>
    </row>
    <row r="526" spans="1:9" x14ac:dyDescent="0.15">
      <c r="A526" s="65"/>
      <c r="B526" s="65"/>
      <c r="C526" s="66"/>
      <c r="D526" s="66"/>
      <c r="E526" s="66"/>
      <c r="F526" s="66"/>
      <c r="G526" s="67"/>
      <c r="H526" s="67"/>
      <c r="I526" s="65"/>
    </row>
    <row r="527" spans="1:9" x14ac:dyDescent="0.15">
      <c r="A527" s="65"/>
      <c r="B527" s="65"/>
      <c r="C527" s="66"/>
      <c r="D527" s="66"/>
      <c r="E527" s="66"/>
      <c r="F527" s="66"/>
      <c r="G527" s="67"/>
      <c r="H527" s="67"/>
      <c r="I527" s="65"/>
    </row>
    <row r="528" spans="1:9" x14ac:dyDescent="0.15">
      <c r="A528" s="65"/>
      <c r="B528" s="65"/>
      <c r="C528" s="66"/>
      <c r="D528" s="66"/>
      <c r="E528" s="66"/>
      <c r="F528" s="66"/>
      <c r="G528" s="67"/>
      <c r="H528" s="67"/>
      <c r="I528" s="65"/>
    </row>
    <row r="529" spans="1:9" x14ac:dyDescent="0.15">
      <c r="A529" s="65"/>
      <c r="B529" s="65"/>
      <c r="C529" s="66"/>
      <c r="D529" s="66"/>
      <c r="E529" s="66"/>
      <c r="F529" s="66"/>
      <c r="G529" s="67"/>
      <c r="H529" s="67"/>
      <c r="I529" s="65"/>
    </row>
    <row r="530" spans="1:9" x14ac:dyDescent="0.15">
      <c r="A530" s="65"/>
      <c r="B530" s="65"/>
      <c r="C530" s="66"/>
      <c r="D530" s="66"/>
      <c r="E530" s="66"/>
      <c r="F530" s="66"/>
      <c r="G530" s="67"/>
      <c r="H530" s="67"/>
      <c r="I530" s="65"/>
    </row>
  </sheetData>
  <sheetProtection sheet="1" objects="1" scenarios="1"/>
  <autoFilter ref="C1:F530"/>
  <phoneticPr fontId="1"/>
  <dataValidations count="1">
    <dataValidation imeMode="off" allowBlank="1" showInputMessage="1" showErrorMessage="1" sqref="F462:F477"/>
  </dataValidations>
  <pageMargins left="0.70866141732283472" right="0.70866141732283472" top="0.74803149606299213" bottom="0.74803149606299213" header="0.31496062992125984" footer="0.31496062992125984"/>
  <pageSetup paperSize="8"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EE10"/>
  <sheetViews>
    <sheetView workbookViewId="0">
      <selection activeCell="H2" sqref="H2"/>
    </sheetView>
  </sheetViews>
  <sheetFormatPr defaultColWidth="9" defaultRowHeight="11.25" x14ac:dyDescent="0.15"/>
  <cols>
    <col min="1" max="4" width="3" style="32" bestFit="1" customWidth="1"/>
    <col min="5" max="135" width="9" style="33" customWidth="1"/>
    <col min="136" max="16384" width="9" style="33"/>
  </cols>
  <sheetData>
    <row r="1" spans="1:135" x14ac:dyDescent="0.15">
      <c r="A1" s="37" t="s">
        <v>350</v>
      </c>
      <c r="B1" s="37" t="s">
        <v>217</v>
      </c>
      <c r="C1" s="38" t="s">
        <v>218</v>
      </c>
      <c r="D1" s="38" t="s">
        <v>219</v>
      </c>
      <c r="E1" s="39" t="s">
        <v>220</v>
      </c>
      <c r="F1" s="39" t="s">
        <v>221</v>
      </c>
      <c r="G1" s="39" t="s">
        <v>222</v>
      </c>
      <c r="H1" s="39" t="s">
        <v>223</v>
      </c>
      <c r="I1" s="39" t="s">
        <v>224</v>
      </c>
      <c r="J1" s="39" t="s">
        <v>225</v>
      </c>
      <c r="K1" s="39" t="s">
        <v>10</v>
      </c>
      <c r="L1" s="39" t="s">
        <v>226</v>
      </c>
      <c r="M1" s="39" t="s">
        <v>227</v>
      </c>
      <c r="N1" s="39" t="s">
        <v>228</v>
      </c>
      <c r="O1" s="39" t="s">
        <v>229</v>
      </c>
      <c r="P1" s="39" t="s">
        <v>339</v>
      </c>
      <c r="Q1" s="39" t="s">
        <v>340</v>
      </c>
      <c r="R1" s="39" t="s">
        <v>341</v>
      </c>
      <c r="S1" s="39" t="s">
        <v>342</v>
      </c>
      <c r="T1" s="39" t="s">
        <v>343</v>
      </c>
      <c r="U1" s="39" t="s">
        <v>344</v>
      </c>
      <c r="V1" s="39" t="s">
        <v>345</v>
      </c>
      <c r="W1" s="39" t="s">
        <v>230</v>
      </c>
      <c r="X1" s="39" t="s">
        <v>231</v>
      </c>
      <c r="Y1" s="39" t="s">
        <v>232</v>
      </c>
      <c r="Z1" s="39" t="s">
        <v>233</v>
      </c>
      <c r="AA1" s="39" t="s">
        <v>234</v>
      </c>
      <c r="AB1" s="39" t="s">
        <v>235</v>
      </c>
      <c r="AC1" s="39" t="s">
        <v>236</v>
      </c>
      <c r="AD1" s="39" t="s">
        <v>237</v>
      </c>
      <c r="AE1" s="39" t="s">
        <v>238</v>
      </c>
      <c r="AF1" s="39" t="s">
        <v>239</v>
      </c>
      <c r="AG1" s="39" t="s">
        <v>240</v>
      </c>
      <c r="AH1" s="39" t="s">
        <v>241</v>
      </c>
      <c r="AI1" s="39" t="s">
        <v>242</v>
      </c>
      <c r="AJ1" s="39" t="s">
        <v>243</v>
      </c>
      <c r="AK1" s="39" t="s">
        <v>244</v>
      </c>
      <c r="AL1" s="39" t="s">
        <v>245</v>
      </c>
      <c r="AM1" s="39" t="s">
        <v>246</v>
      </c>
      <c r="AN1" s="39" t="s">
        <v>247</v>
      </c>
      <c r="AO1" s="39" t="s">
        <v>248</v>
      </c>
      <c r="AP1" s="39" t="s">
        <v>249</v>
      </c>
      <c r="AQ1" s="39" t="s">
        <v>250</v>
      </c>
      <c r="AR1" s="39" t="s">
        <v>251</v>
      </c>
      <c r="AS1" s="39" t="s">
        <v>252</v>
      </c>
      <c r="AT1" s="39" t="s">
        <v>253</v>
      </c>
      <c r="AU1" s="39" t="s">
        <v>254</v>
      </c>
      <c r="AV1" s="39" t="s">
        <v>255</v>
      </c>
      <c r="AW1" s="39" t="s">
        <v>256</v>
      </c>
      <c r="AX1" s="39" t="s">
        <v>257</v>
      </c>
      <c r="AY1" s="39" t="s">
        <v>258</v>
      </c>
      <c r="AZ1" s="39" t="s">
        <v>259</v>
      </c>
      <c r="BA1" s="39" t="s">
        <v>260</v>
      </c>
      <c r="BB1" s="39" t="s">
        <v>261</v>
      </c>
      <c r="BC1" s="39" t="s">
        <v>262</v>
      </c>
      <c r="BD1" s="39" t="s">
        <v>263</v>
      </c>
      <c r="BE1" s="39" t="s">
        <v>264</v>
      </c>
      <c r="BF1" s="39" t="s">
        <v>265</v>
      </c>
      <c r="BG1" s="39" t="s">
        <v>266</v>
      </c>
      <c r="BH1" s="39" t="s">
        <v>267</v>
      </c>
      <c r="BI1" s="39" t="s">
        <v>268</v>
      </c>
      <c r="BJ1" s="39" t="s">
        <v>269</v>
      </c>
      <c r="BK1" s="39" t="s">
        <v>270</v>
      </c>
      <c r="BL1" s="39" t="s">
        <v>271</v>
      </c>
      <c r="BM1" s="39" t="s">
        <v>272</v>
      </c>
      <c r="BN1" s="39" t="s">
        <v>273</v>
      </c>
      <c r="BO1" s="39" t="s">
        <v>274</v>
      </c>
      <c r="BP1" s="39" t="s">
        <v>275</v>
      </c>
      <c r="BQ1" s="39" t="s">
        <v>276</v>
      </c>
      <c r="BR1" s="39" t="s">
        <v>277</v>
      </c>
      <c r="BS1" s="39" t="s">
        <v>278</v>
      </c>
      <c r="BT1" s="39" t="s">
        <v>279</v>
      </c>
      <c r="BU1" s="39" t="s">
        <v>280</v>
      </c>
      <c r="BV1" s="39" t="s">
        <v>281</v>
      </c>
      <c r="BW1" s="39" t="s">
        <v>282</v>
      </c>
      <c r="BX1" s="39" t="s">
        <v>283</v>
      </c>
      <c r="BY1" s="39" t="s">
        <v>284</v>
      </c>
      <c r="BZ1" s="39" t="s">
        <v>285</v>
      </c>
      <c r="CA1" s="39" t="s">
        <v>286</v>
      </c>
      <c r="CB1" s="39" t="s">
        <v>287</v>
      </c>
      <c r="CC1" s="39" t="s">
        <v>282</v>
      </c>
      <c r="CD1" s="39" t="s">
        <v>288</v>
      </c>
      <c r="CE1" s="39" t="s">
        <v>289</v>
      </c>
      <c r="CF1" s="39" t="s">
        <v>290</v>
      </c>
      <c r="CG1" s="39" t="s">
        <v>291</v>
      </c>
      <c r="CH1" s="39" t="s">
        <v>292</v>
      </c>
      <c r="CI1" s="39" t="s">
        <v>293</v>
      </c>
      <c r="CJ1" s="39" t="s">
        <v>294</v>
      </c>
      <c r="CK1" s="39" t="s">
        <v>295</v>
      </c>
      <c r="CL1" s="39" t="s">
        <v>296</v>
      </c>
      <c r="CM1" s="39" t="s">
        <v>297</v>
      </c>
      <c r="CN1" s="39" t="s">
        <v>298</v>
      </c>
      <c r="CO1" s="39" t="s">
        <v>299</v>
      </c>
      <c r="CP1" s="39" t="s">
        <v>300</v>
      </c>
      <c r="CQ1" s="39" t="s">
        <v>301</v>
      </c>
      <c r="CR1" s="39" t="s">
        <v>302</v>
      </c>
      <c r="CS1" s="39" t="s">
        <v>303</v>
      </c>
      <c r="CT1" s="39" t="s">
        <v>304</v>
      </c>
      <c r="CU1" s="39" t="s">
        <v>305</v>
      </c>
      <c r="CV1" s="39" t="s">
        <v>306</v>
      </c>
      <c r="CW1" s="39" t="s">
        <v>307</v>
      </c>
      <c r="CX1" s="39" t="s">
        <v>308</v>
      </c>
      <c r="CY1" s="39" t="s">
        <v>309</v>
      </c>
      <c r="CZ1" s="39" t="s">
        <v>310</v>
      </c>
      <c r="DA1" s="39" t="s">
        <v>311</v>
      </c>
      <c r="DB1" s="39" t="s">
        <v>312</v>
      </c>
      <c r="DC1" s="39" t="s">
        <v>313</v>
      </c>
      <c r="DD1" s="39" t="s">
        <v>314</v>
      </c>
      <c r="DE1" s="39" t="s">
        <v>315</v>
      </c>
      <c r="DF1" s="39" t="s">
        <v>316</v>
      </c>
      <c r="DG1" s="39" t="s">
        <v>317</v>
      </c>
      <c r="DH1" s="39" t="s">
        <v>318</v>
      </c>
      <c r="DI1" s="39" t="s">
        <v>319</v>
      </c>
      <c r="DJ1" s="39" t="s">
        <v>320</v>
      </c>
      <c r="DK1" s="39" t="s">
        <v>321</v>
      </c>
      <c r="DL1" s="39" t="s">
        <v>322</v>
      </c>
      <c r="DM1" s="39" t="s">
        <v>323</v>
      </c>
      <c r="DN1" s="39" t="s">
        <v>324</v>
      </c>
      <c r="DO1" s="39" t="s">
        <v>325</v>
      </c>
      <c r="DP1" s="39" t="s">
        <v>326</v>
      </c>
      <c r="DQ1" s="39" t="s">
        <v>327</v>
      </c>
      <c r="DR1" s="39" t="s">
        <v>328</v>
      </c>
      <c r="DS1" s="39" t="s">
        <v>362</v>
      </c>
      <c r="DT1" s="39" t="s">
        <v>361</v>
      </c>
      <c r="DU1" s="39" t="s">
        <v>360</v>
      </c>
      <c r="DV1" s="39" t="s">
        <v>359</v>
      </c>
      <c r="DW1" s="39" t="s">
        <v>358</v>
      </c>
      <c r="DX1" s="39" t="s">
        <v>357</v>
      </c>
      <c r="DY1" s="39" t="s">
        <v>351</v>
      </c>
      <c r="DZ1" s="39" t="s">
        <v>352</v>
      </c>
      <c r="EA1" s="39" t="s">
        <v>353</v>
      </c>
      <c r="EB1" s="39" t="s">
        <v>354</v>
      </c>
      <c r="EC1" s="39" t="s">
        <v>355</v>
      </c>
      <c r="ED1" s="39" t="s">
        <v>356</v>
      </c>
      <c r="EE1" s="40" t="s">
        <v>329</v>
      </c>
    </row>
    <row r="2" spans="1:135" x14ac:dyDescent="0.15">
      <c r="A2" s="34" t="str">
        <f>受講申請書!W1</f>
        <v/>
      </c>
      <c r="B2" s="56">
        <f>受講申請書!R5</f>
        <v>0</v>
      </c>
      <c r="C2" s="57">
        <f>受講申請書!T5</f>
        <v>0</v>
      </c>
      <c r="D2" s="57">
        <f>受講申請書!V5</f>
        <v>0</v>
      </c>
      <c r="E2" s="35" t="str">
        <f>受講申請書!R11</f>
        <v/>
      </c>
      <c r="F2" s="35" t="str">
        <f>受講申請書!R12</f>
        <v/>
      </c>
      <c r="G2" s="35" t="str">
        <f>受講申請書!R13</f>
        <v/>
      </c>
      <c r="H2" s="35" t="str">
        <f>受講申請書!R14</f>
        <v/>
      </c>
      <c r="I2" s="35" t="str">
        <f>受講申請書!G16</f>
        <v/>
      </c>
      <c r="J2" s="35">
        <f>受講申請書!G17</f>
        <v>0</v>
      </c>
      <c r="K2" s="35">
        <f>受講申請書!G18</f>
        <v>0</v>
      </c>
      <c r="L2" s="35">
        <f>受講申請書!G19</f>
        <v>0</v>
      </c>
      <c r="M2" s="35">
        <f>受講申請書!G20</f>
        <v>0</v>
      </c>
      <c r="N2" s="35">
        <f>受講申請書!G21</f>
        <v>0</v>
      </c>
      <c r="O2" s="35">
        <f>受講申請書!G22</f>
        <v>0</v>
      </c>
      <c r="P2" s="35">
        <f>受講申請書!P16</f>
        <v>0</v>
      </c>
      <c r="Q2" s="35">
        <f>受講申請書!P17</f>
        <v>0</v>
      </c>
      <c r="R2" s="35">
        <f>受講申請書!P18</f>
        <v>0</v>
      </c>
      <c r="S2" s="35">
        <f>受講申請書!P19</f>
        <v>0</v>
      </c>
      <c r="T2" s="35">
        <f>受講申請書!P20</f>
        <v>0</v>
      </c>
      <c r="U2" s="35">
        <f>受講申請書!P21</f>
        <v>0</v>
      </c>
      <c r="V2" s="35">
        <f>受講申請書!P22</f>
        <v>0</v>
      </c>
      <c r="W2" s="35">
        <f>受講申請書!G24</f>
        <v>0</v>
      </c>
      <c r="X2" s="35">
        <f>受講申請書!G25</f>
        <v>0</v>
      </c>
      <c r="Y2" s="35">
        <f>受講申請書!G26</f>
        <v>0</v>
      </c>
      <c r="Z2" s="35">
        <f>受講申請書!A28</f>
        <v>0</v>
      </c>
      <c r="AA2" s="35">
        <f>受講申請書!A39</f>
        <v>0</v>
      </c>
      <c r="AB2" s="35">
        <f>受講申請書!H39</f>
        <v>0</v>
      </c>
      <c r="AC2" s="35">
        <f>受講申請書!M39</f>
        <v>0</v>
      </c>
      <c r="AD2" s="35">
        <f>受講申請書!P39</f>
        <v>0</v>
      </c>
      <c r="AE2" s="35">
        <f>受講申請書!S39</f>
        <v>0</v>
      </c>
      <c r="AF2" s="35">
        <f>受講申請書!V39</f>
        <v>0</v>
      </c>
      <c r="AG2" s="35">
        <f>受講申請書!A40</f>
        <v>0</v>
      </c>
      <c r="AH2" s="35">
        <f>受講申請書!H40</f>
        <v>0</v>
      </c>
      <c r="AI2" s="35">
        <f>受講申請書!M40</f>
        <v>0</v>
      </c>
      <c r="AJ2" s="35">
        <f>受講申請書!P40</f>
        <v>0</v>
      </c>
      <c r="AK2" s="35">
        <f>受講申請書!S40</f>
        <v>0</v>
      </c>
      <c r="AL2" s="35">
        <f>受講申請書!V40</f>
        <v>0</v>
      </c>
      <c r="AM2" s="35">
        <f>受講申請書!A41</f>
        <v>0</v>
      </c>
      <c r="AN2" s="35">
        <f>受講申請書!H41</f>
        <v>0</v>
      </c>
      <c r="AO2" s="35">
        <f>受講申請書!M41</f>
        <v>0</v>
      </c>
      <c r="AP2" s="35">
        <f>受講申請書!P41</f>
        <v>0</v>
      </c>
      <c r="AQ2" s="35">
        <f>受講申請書!S41</f>
        <v>0</v>
      </c>
      <c r="AR2" s="35">
        <f>受講申請書!V41</f>
        <v>0</v>
      </c>
      <c r="AS2" s="35">
        <f>受講申請書!A42</f>
        <v>0</v>
      </c>
      <c r="AT2" s="35">
        <f>受講申請書!H42</f>
        <v>0</v>
      </c>
      <c r="AU2" s="35">
        <f>受講申請書!M42</f>
        <v>0</v>
      </c>
      <c r="AV2" s="35">
        <f>受講申請書!P42</f>
        <v>0</v>
      </c>
      <c r="AW2" s="35">
        <f>受講申請書!S42</f>
        <v>0</v>
      </c>
      <c r="AX2" s="35">
        <f>受講申請書!V42</f>
        <v>0</v>
      </c>
      <c r="AY2" s="35">
        <f>受講申請書!A43</f>
        <v>0</v>
      </c>
      <c r="AZ2" s="35">
        <f>受講申請書!H43</f>
        <v>0</v>
      </c>
      <c r="BA2" s="35">
        <f>受講申請書!M43</f>
        <v>0</v>
      </c>
      <c r="BB2" s="35">
        <f>受講申請書!P43</f>
        <v>0</v>
      </c>
      <c r="BC2" s="35">
        <f>受講申請書!S43</f>
        <v>0</v>
      </c>
      <c r="BD2" s="35">
        <f>受講申請書!V43</f>
        <v>0</v>
      </c>
      <c r="BE2" s="35">
        <f>受講申請書!A44</f>
        <v>0</v>
      </c>
      <c r="BF2" s="35">
        <f>受講申請書!H44</f>
        <v>0</v>
      </c>
      <c r="BG2" s="35">
        <f>受講申請書!M44</f>
        <v>0</v>
      </c>
      <c r="BH2" s="35">
        <f>受講申請書!P44</f>
        <v>0</v>
      </c>
      <c r="BI2" s="35">
        <f>受講申請書!S44</f>
        <v>0</v>
      </c>
      <c r="BJ2" s="35">
        <f>受講申請書!V44</f>
        <v>0</v>
      </c>
      <c r="BK2" s="35">
        <f>受講申請書!A45</f>
        <v>0</v>
      </c>
      <c r="BL2" s="35">
        <f>受講申請書!H45</f>
        <v>0</v>
      </c>
      <c r="BM2" s="35">
        <f>受講申請書!M45</f>
        <v>0</v>
      </c>
      <c r="BN2" s="35">
        <f>受講申請書!P45</f>
        <v>0</v>
      </c>
      <c r="BO2" s="35">
        <f>受講申請書!S45</f>
        <v>0</v>
      </c>
      <c r="BP2" s="35">
        <f>受講申請書!V45</f>
        <v>0</v>
      </c>
      <c r="BQ2" s="35">
        <f>受講申請書!A46</f>
        <v>0</v>
      </c>
      <c r="BR2" s="35">
        <f>受講申請書!H46</f>
        <v>0</v>
      </c>
      <c r="BS2" s="35">
        <f>受講申請書!M46</f>
        <v>0</v>
      </c>
      <c r="BT2" s="35">
        <f>受講申請書!P46</f>
        <v>0</v>
      </c>
      <c r="BU2" s="35">
        <f>受講申請書!S46</f>
        <v>0</v>
      </c>
      <c r="BV2" s="35">
        <f>受講申請書!V46</f>
        <v>0</v>
      </c>
      <c r="BW2" s="35">
        <f>受講申請書!A47</f>
        <v>0</v>
      </c>
      <c r="BX2" s="35">
        <f>受講申請書!H47</f>
        <v>0</v>
      </c>
      <c r="BY2" s="35">
        <f>受講申請書!M47</f>
        <v>0</v>
      </c>
      <c r="BZ2" s="35">
        <f>受講申請書!P47</f>
        <v>0</v>
      </c>
      <c r="CA2" s="35">
        <f>受講申請書!S47</f>
        <v>0</v>
      </c>
      <c r="CB2" s="35">
        <f>受講申請書!V47</f>
        <v>0</v>
      </c>
      <c r="CC2" s="35">
        <f>受講申請書!A48</f>
        <v>0</v>
      </c>
      <c r="CD2" s="35">
        <f>受講申請書!H48</f>
        <v>0</v>
      </c>
      <c r="CE2" s="35">
        <f>受講申請書!M48</f>
        <v>0</v>
      </c>
      <c r="CF2" s="35">
        <f>受講申請書!P48</f>
        <v>0</v>
      </c>
      <c r="CG2" s="35">
        <f>受講申請書!S48</f>
        <v>0</v>
      </c>
      <c r="CH2" s="35">
        <f>受講申請書!V48</f>
        <v>0</v>
      </c>
      <c r="CI2" s="35">
        <f>受講申請書!A49</f>
        <v>0</v>
      </c>
      <c r="CJ2" s="35">
        <f>受講申請書!H49</f>
        <v>0</v>
      </c>
      <c r="CK2" s="35">
        <f>受講申請書!M49</f>
        <v>0</v>
      </c>
      <c r="CL2" s="35">
        <f>受講申請書!P49</f>
        <v>0</v>
      </c>
      <c r="CM2" s="35">
        <f>受講申請書!S49</f>
        <v>0</v>
      </c>
      <c r="CN2" s="35">
        <f>受講申請書!V49</f>
        <v>0</v>
      </c>
      <c r="CO2" s="35">
        <f>受講申請書!A50</f>
        <v>0</v>
      </c>
      <c r="CP2" s="35">
        <f>受講申請書!H50</f>
        <v>0</v>
      </c>
      <c r="CQ2" s="35">
        <f>受講申請書!M50</f>
        <v>0</v>
      </c>
      <c r="CR2" s="35">
        <f>受講申請書!P50</f>
        <v>0</v>
      </c>
      <c r="CS2" s="35">
        <f>受講申請書!S50</f>
        <v>0</v>
      </c>
      <c r="CT2" s="35">
        <f>受講申請書!V50</f>
        <v>0</v>
      </c>
      <c r="CU2" s="35">
        <f>受講申請書!A51</f>
        <v>0</v>
      </c>
      <c r="CV2" s="35">
        <f>受講申請書!H51</f>
        <v>0</v>
      </c>
      <c r="CW2" s="35">
        <f>受講申請書!M51</f>
        <v>0</v>
      </c>
      <c r="CX2" s="35">
        <f>受講申請書!P51</f>
        <v>0</v>
      </c>
      <c r="CY2" s="35">
        <f>受講申請書!S51</f>
        <v>0</v>
      </c>
      <c r="CZ2" s="35">
        <f>受講申請書!V51</f>
        <v>0</v>
      </c>
      <c r="DA2" s="35">
        <f>受講申請書!A52</f>
        <v>0</v>
      </c>
      <c r="DB2" s="35">
        <f>受講申請書!H52</f>
        <v>0</v>
      </c>
      <c r="DC2" s="35">
        <f>受講申請書!M52</f>
        <v>0</v>
      </c>
      <c r="DD2" s="35">
        <f>受講申請書!P52</f>
        <v>0</v>
      </c>
      <c r="DE2" s="35">
        <f>受講申請書!S52</f>
        <v>0</v>
      </c>
      <c r="DF2" s="35">
        <f>受講申請書!V52</f>
        <v>0</v>
      </c>
      <c r="DG2" s="35">
        <f>受講申請書!A53</f>
        <v>0</v>
      </c>
      <c r="DH2" s="35">
        <f>受講申請書!H53</f>
        <v>0</v>
      </c>
      <c r="DI2" s="35">
        <f>受講申請書!M53</f>
        <v>0</v>
      </c>
      <c r="DJ2" s="35">
        <f>受講申請書!P53</f>
        <v>0</v>
      </c>
      <c r="DK2" s="35">
        <f>受講申請書!S53</f>
        <v>0</v>
      </c>
      <c r="DL2" s="35">
        <f>受講申請書!V53</f>
        <v>0</v>
      </c>
      <c r="DM2" s="35">
        <f>受講申請書!A54</f>
        <v>0</v>
      </c>
      <c r="DN2" s="35">
        <f>受講申請書!H54</f>
        <v>0</v>
      </c>
      <c r="DO2" s="35">
        <f>受講申請書!M54</f>
        <v>0</v>
      </c>
      <c r="DP2" s="35">
        <f>受講申請書!P54</f>
        <v>0</v>
      </c>
      <c r="DQ2" s="35">
        <f>受講申請書!S54</f>
        <v>0</v>
      </c>
      <c r="DR2" s="35">
        <f>受講申請書!V54</f>
        <v>0</v>
      </c>
      <c r="DS2" s="35">
        <f>受講申請書!A55</f>
        <v>0</v>
      </c>
      <c r="DT2" s="35">
        <f>受講申請書!H55</f>
        <v>0</v>
      </c>
      <c r="DU2" s="35">
        <f>受講申請書!M55</f>
        <v>0</v>
      </c>
      <c r="DV2" s="35">
        <f>受講申請書!P55</f>
        <v>0</v>
      </c>
      <c r="DW2" s="35">
        <f>受講申請書!S55</f>
        <v>0</v>
      </c>
      <c r="DX2" s="35">
        <f>受講申請書!V55</f>
        <v>0</v>
      </c>
      <c r="DY2" s="35">
        <f>受講申請書!A56</f>
        <v>0</v>
      </c>
      <c r="DZ2" s="35">
        <f>受講申請書!H56</f>
        <v>0</v>
      </c>
      <c r="EA2" s="35">
        <f>受講申請書!M56</f>
        <v>0</v>
      </c>
      <c r="EB2" s="35">
        <f>受講申請書!P56</f>
        <v>0</v>
      </c>
      <c r="EC2" s="35">
        <f>受講申請書!S56</f>
        <v>0</v>
      </c>
      <c r="ED2" s="35">
        <f>受講申請書!V56</f>
        <v>0</v>
      </c>
      <c r="EE2" s="36">
        <f>受講申請書!A58</f>
        <v>0</v>
      </c>
    </row>
    <row r="4" spans="1:135" ht="11.25" customHeight="1" x14ac:dyDescent="0.15">
      <c r="A4" t="str">
        <f ca="1">REPLACE(LEFT(CELL("filename",$A$1),FIND("]",CELL("filename",$A$1))-1),1,FIND("[",CELL("filename",$A$1)),)</f>
        <v>資料1 受講申請書.xlsx</v>
      </c>
      <c r="B4" t="str">
        <f ca="1">A2&amp;"_"&amp;J2&amp;"."&amp;CLEAN(RIGHT(SUBSTITUTE(A4,".",REPT(CHAR(9),100)),100))</f>
        <v>_0.xlsx</v>
      </c>
    </row>
    <row r="5" spans="1:135" ht="11.25" customHeight="1" x14ac:dyDescent="0.15"/>
    <row r="6" spans="1:135" ht="11.25" customHeight="1" x14ac:dyDescent="0.15"/>
    <row r="7" spans="1:135" ht="11.25" customHeight="1" x14ac:dyDescent="0.15"/>
    <row r="8" spans="1:135" ht="11.25" customHeight="1" x14ac:dyDescent="0.15"/>
    <row r="9" spans="1:135" ht="11.25" customHeight="1" x14ac:dyDescent="0.15"/>
    <row r="10" spans="1:135" ht="11.25" customHeight="1" x14ac:dyDescent="0.15"/>
  </sheetData>
  <sheetProtection sheet="1" objects="1" scenarios="1"/>
  <phoneticPr fontId="1"/>
  <pageMargins left="0.70866141732283472" right="0.70866141732283472" top="0.74803149606299213" bottom="0.74803149606299213" header="0.31496062992125984" footer="0.31496062992125984"/>
  <pageSetup paperSize="8" scale="50" orientation="landscape" r:id="rId1"/>
</worksheet>
</file>