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Q-4検察事件" sheetId="1" r:id="rId1"/>
  </sheets>
  <definedNames>
    <definedName name="_xlnm.Print_Area" localSheetId="0">'Q-4検察事件'!$A$1:$N$10</definedName>
  </definedNames>
  <calcPr fullCalcOnLoad="1"/>
</workbook>
</file>

<file path=xl/sharedStrings.xml><?xml version="1.0" encoding="utf-8"?>
<sst xmlns="http://schemas.openxmlformats.org/spreadsheetml/2006/main" count="35" uniqueCount="26">
  <si>
    <t>平成</t>
  </si>
  <si>
    <t>受理人員</t>
  </si>
  <si>
    <t>中止</t>
  </si>
  <si>
    <t>資料：名古屋地方検察庁</t>
  </si>
  <si>
    <t>　　　   区分
 年</t>
  </si>
  <si>
    <t>不起訴</t>
  </si>
  <si>
    <t>その他</t>
  </si>
  <si>
    <t>総数</t>
  </si>
  <si>
    <t>新受</t>
  </si>
  <si>
    <t>旧受</t>
  </si>
  <si>
    <t>-</t>
  </si>
  <si>
    <t>-</t>
  </si>
  <si>
    <t>略式命令請求</t>
  </si>
  <si>
    <t>即決裁判請求</t>
  </si>
  <si>
    <t>未済理人員</t>
  </si>
  <si>
    <t>公判請求</t>
  </si>
  <si>
    <t>起訴猶予</t>
  </si>
  <si>
    <t>他に送致</t>
  </si>
  <si>
    <t>　　　既</t>
  </si>
  <si>
    <t>　　済</t>
  </si>
  <si>
    <t>人</t>
  </si>
  <si>
    <t>　　 員</t>
  </si>
  <si>
    <t>起</t>
  </si>
  <si>
    <t>　訴</t>
  </si>
  <si>
    <t>　Ｑ－４　検察事件</t>
  </si>
  <si>
    <t>24年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</si>
</sst>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#,##0_);\(#,##0\)"/>
    <numFmt numFmtId="179" formatCode="#,##0.0_ ;[Red]\-#,##0.0\ "/>
    <numFmt numFmtId="180" formatCode="#,##0;&quot;△ &quot;#,##0"/>
    <numFmt numFmtId="181" formatCode="0_ "/>
    <numFmt numFmtId="182" formatCode="0.0_);[Red]\(0.0\)"/>
    <numFmt numFmtId="183" formatCode="#,##0.0;[Red]\-#,##0.0"/>
    <numFmt numFmtId="184" formatCode="#,##0_);[Red]\(#,##0\)"/>
    <numFmt numFmtId="185" formatCode="#,##0_ ;[Red]\-#,##0\ "/>
    <numFmt numFmtId="186" formatCode="0_);[Red]\(0\)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distributed" vertical="center" wrapText="1"/>
    </xf>
    <xf numFmtId="0" fontId="7" fillId="33" borderId="12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 wrapText="1"/>
    </xf>
    <xf numFmtId="0" fontId="0" fillId="33" borderId="13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left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right" vertical="center"/>
    </xf>
    <xf numFmtId="0" fontId="7" fillId="33" borderId="0" xfId="0" applyFont="1" applyFill="1" applyAlignment="1">
      <alignment vertical="top"/>
    </xf>
    <xf numFmtId="0" fontId="0" fillId="33" borderId="10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38" fontId="0" fillId="33" borderId="0" xfId="0" applyNumberFormat="1" applyFont="1" applyFill="1" applyAlignment="1">
      <alignment vertical="center"/>
    </xf>
    <xf numFmtId="0" fontId="0" fillId="33" borderId="17" xfId="0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distributed" vertical="center" wrapText="1"/>
    </xf>
    <xf numFmtId="0" fontId="0" fillId="33" borderId="19" xfId="0" applyFont="1" applyFill="1" applyBorder="1" applyAlignment="1">
      <alignment horizontal="distributed" vertical="center"/>
    </xf>
    <xf numFmtId="0" fontId="0" fillId="33" borderId="20" xfId="0" applyFont="1" applyFill="1" applyBorder="1" applyAlignment="1">
      <alignment horizontal="distributed" vertical="center"/>
    </xf>
    <xf numFmtId="0" fontId="0" fillId="33" borderId="21" xfId="0" applyFont="1" applyFill="1" applyBorder="1" applyAlignment="1">
      <alignment horizontal="distributed" vertical="center"/>
    </xf>
    <xf numFmtId="0" fontId="0" fillId="33" borderId="22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distributed" vertical="center"/>
    </xf>
    <xf numFmtId="0" fontId="0" fillId="33" borderId="26" xfId="0" applyFont="1" applyFill="1" applyBorder="1" applyAlignment="1">
      <alignment horizontal="distributed" vertical="center"/>
    </xf>
    <xf numFmtId="0" fontId="0" fillId="33" borderId="27" xfId="0" applyFont="1" applyFill="1" applyBorder="1" applyAlignment="1">
      <alignment horizontal="distributed" vertical="center"/>
    </xf>
    <xf numFmtId="0" fontId="0" fillId="33" borderId="28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distributed" vertical="center"/>
    </xf>
    <xf numFmtId="38" fontId="1" fillId="33" borderId="29" xfId="49" applyFont="1" applyFill="1" applyBorder="1" applyAlignment="1">
      <alignment horizontal="right" vertical="center"/>
    </xf>
    <xf numFmtId="38" fontId="0" fillId="33" borderId="0" xfId="49" applyFont="1" applyFill="1" applyBorder="1" applyAlignment="1">
      <alignment horizontal="right" vertical="center"/>
    </xf>
    <xf numFmtId="38" fontId="1" fillId="33" borderId="0" xfId="49" applyFont="1" applyFill="1" applyBorder="1" applyAlignment="1">
      <alignment horizontal="right" vertical="center"/>
    </xf>
    <xf numFmtId="38" fontId="1" fillId="33" borderId="30" xfId="49" applyFont="1" applyFill="1" applyBorder="1" applyAlignment="1">
      <alignment horizontal="right" vertical="center"/>
    </xf>
    <xf numFmtId="38" fontId="0" fillId="33" borderId="16" xfId="49" applyFont="1" applyFill="1" applyBorder="1" applyAlignment="1">
      <alignment horizontal="right" vertical="center"/>
    </xf>
    <xf numFmtId="38" fontId="1" fillId="33" borderId="16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12"/>
  <sheetViews>
    <sheetView showGridLines="0" tabSelected="1" zoomScalePageLayoutView="0" workbookViewId="0" topLeftCell="A1">
      <selection activeCell="F9" sqref="F9"/>
    </sheetView>
  </sheetViews>
  <sheetFormatPr defaultColWidth="8.625" defaultRowHeight="12.75"/>
  <cols>
    <col min="1" max="1" width="7.125" style="18" customWidth="1"/>
    <col min="2" max="2" width="7.75390625" style="18" customWidth="1"/>
    <col min="3" max="14" width="13.125" style="18" customWidth="1"/>
    <col min="15" max="18" width="10.625" style="18" customWidth="1"/>
    <col min="19" max="16384" width="8.625" style="18" customWidth="1"/>
  </cols>
  <sheetData>
    <row r="1" spans="1:81" s="3" customFormat="1" ht="14.25" customHeight="1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</row>
    <row r="2" spans="1:81" ht="22.5" customHeight="1">
      <c r="A2" s="30" t="s">
        <v>4</v>
      </c>
      <c r="B2" s="31"/>
      <c r="C2" s="34" t="s">
        <v>1</v>
      </c>
      <c r="D2" s="35"/>
      <c r="E2" s="36"/>
      <c r="F2" s="4"/>
      <c r="G2" s="5" t="s">
        <v>18</v>
      </c>
      <c r="H2" s="5"/>
      <c r="I2" s="5" t="s">
        <v>19</v>
      </c>
      <c r="J2" s="5"/>
      <c r="K2" s="5" t="s">
        <v>20</v>
      </c>
      <c r="L2" s="5" t="s">
        <v>21</v>
      </c>
      <c r="M2" s="17"/>
      <c r="N2" s="27" t="s">
        <v>14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</row>
    <row r="3" spans="1:81" ht="22.5" customHeight="1">
      <c r="A3" s="32"/>
      <c r="B3" s="32"/>
      <c r="C3" s="38" t="s">
        <v>7</v>
      </c>
      <c r="D3" s="24" t="s">
        <v>8</v>
      </c>
      <c r="E3" s="24" t="s">
        <v>9</v>
      </c>
      <c r="F3" s="38" t="s">
        <v>7</v>
      </c>
      <c r="G3" s="16" t="s">
        <v>22</v>
      </c>
      <c r="H3" s="5"/>
      <c r="I3" s="17" t="s">
        <v>23</v>
      </c>
      <c r="J3" s="34" t="s">
        <v>5</v>
      </c>
      <c r="K3" s="37"/>
      <c r="L3" s="24" t="s">
        <v>2</v>
      </c>
      <c r="M3" s="26" t="s">
        <v>17</v>
      </c>
      <c r="N3" s="28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</row>
    <row r="4" spans="1:81" ht="22.5" customHeight="1">
      <c r="A4" s="33"/>
      <c r="B4" s="33"/>
      <c r="C4" s="39"/>
      <c r="D4" s="25"/>
      <c r="E4" s="25"/>
      <c r="F4" s="39"/>
      <c r="G4" s="6" t="s">
        <v>15</v>
      </c>
      <c r="H4" s="7" t="s">
        <v>12</v>
      </c>
      <c r="I4" s="6" t="s">
        <v>13</v>
      </c>
      <c r="J4" s="8" t="s">
        <v>16</v>
      </c>
      <c r="K4" s="19" t="s">
        <v>6</v>
      </c>
      <c r="L4" s="25"/>
      <c r="M4" s="25"/>
      <c r="N4" s="29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</row>
    <row r="5" spans="1:81" ht="18.75" customHeight="1">
      <c r="A5" s="20" t="s">
        <v>0</v>
      </c>
      <c r="B5" s="21" t="s">
        <v>25</v>
      </c>
      <c r="C5" s="40">
        <v>1991</v>
      </c>
      <c r="D5" s="41">
        <v>1986</v>
      </c>
      <c r="E5" s="41">
        <v>5</v>
      </c>
      <c r="F5" s="42">
        <v>1983</v>
      </c>
      <c r="G5" s="41" t="s">
        <v>10</v>
      </c>
      <c r="H5" s="41">
        <v>397</v>
      </c>
      <c r="I5" s="41" t="s">
        <v>10</v>
      </c>
      <c r="J5" s="41">
        <v>1424</v>
      </c>
      <c r="K5" s="41">
        <v>21</v>
      </c>
      <c r="L5" s="41">
        <v>2</v>
      </c>
      <c r="M5" s="41">
        <v>139</v>
      </c>
      <c r="N5" s="41">
        <v>8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</row>
    <row r="6" spans="2:81" ht="18.75" customHeight="1">
      <c r="B6" s="9">
        <v>25</v>
      </c>
      <c r="C6" s="40">
        <v>2038</v>
      </c>
      <c r="D6" s="41">
        <v>2030</v>
      </c>
      <c r="E6" s="41">
        <v>8</v>
      </c>
      <c r="F6" s="42">
        <v>2024</v>
      </c>
      <c r="G6" s="41" t="s">
        <v>10</v>
      </c>
      <c r="H6" s="41">
        <v>390</v>
      </c>
      <c r="I6" s="41" t="s">
        <v>10</v>
      </c>
      <c r="J6" s="41">
        <v>1444</v>
      </c>
      <c r="K6" s="41">
        <v>16</v>
      </c>
      <c r="L6" s="41">
        <v>2</v>
      </c>
      <c r="M6" s="41">
        <v>172</v>
      </c>
      <c r="N6" s="41">
        <v>14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</row>
    <row r="7" spans="1:81" ht="18.75" customHeight="1">
      <c r="A7" s="10"/>
      <c r="B7" s="9">
        <v>26</v>
      </c>
      <c r="C7" s="40">
        <v>1840</v>
      </c>
      <c r="D7" s="41">
        <v>1826</v>
      </c>
      <c r="E7" s="41">
        <v>14</v>
      </c>
      <c r="F7" s="42">
        <v>1814</v>
      </c>
      <c r="G7" s="41">
        <v>3</v>
      </c>
      <c r="H7" s="41">
        <v>335</v>
      </c>
      <c r="I7" s="41" t="s">
        <v>10</v>
      </c>
      <c r="J7" s="41">
        <v>1302</v>
      </c>
      <c r="K7" s="41">
        <v>6</v>
      </c>
      <c r="L7" s="41">
        <v>1</v>
      </c>
      <c r="M7" s="41">
        <v>167</v>
      </c>
      <c r="N7" s="41">
        <v>26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</row>
    <row r="8" spans="1:81" ht="18.75" customHeight="1">
      <c r="A8" s="10"/>
      <c r="B8" s="9">
        <v>27</v>
      </c>
      <c r="C8" s="40">
        <v>1840</v>
      </c>
      <c r="D8" s="41">
        <v>1814</v>
      </c>
      <c r="E8" s="41">
        <v>26</v>
      </c>
      <c r="F8" s="42">
        <v>1817</v>
      </c>
      <c r="G8" s="41" t="s">
        <v>10</v>
      </c>
      <c r="H8" s="41">
        <v>396</v>
      </c>
      <c r="I8" s="41" t="s">
        <v>10</v>
      </c>
      <c r="J8" s="41">
        <v>1257</v>
      </c>
      <c r="K8" s="41">
        <v>23</v>
      </c>
      <c r="L8" s="41">
        <v>4</v>
      </c>
      <c r="M8" s="41">
        <v>137</v>
      </c>
      <c r="N8" s="41">
        <v>23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</row>
    <row r="9" spans="1:81" ht="18.75" customHeight="1">
      <c r="A9" s="22"/>
      <c r="B9" s="11">
        <v>28</v>
      </c>
      <c r="C9" s="43">
        <f>1318+386</f>
        <v>1704</v>
      </c>
      <c r="D9" s="44">
        <f>1300+381</f>
        <v>1681</v>
      </c>
      <c r="E9" s="44">
        <f>18+5</f>
        <v>23</v>
      </c>
      <c r="F9" s="45">
        <f>1311+377</f>
        <v>1688</v>
      </c>
      <c r="G9" s="44" t="s">
        <v>11</v>
      </c>
      <c r="H9" s="44">
        <f>119+228</f>
        <v>347</v>
      </c>
      <c r="I9" s="44" t="s">
        <v>11</v>
      </c>
      <c r="J9" s="44">
        <f>1162+59</f>
        <v>1221</v>
      </c>
      <c r="K9" s="44">
        <f>17+1</f>
        <v>18</v>
      </c>
      <c r="L9" s="44" t="s">
        <v>11</v>
      </c>
      <c r="M9" s="44">
        <f>12+90</f>
        <v>102</v>
      </c>
      <c r="N9" s="44">
        <f>7+9</f>
        <v>16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</row>
    <row r="10" spans="1:81" ht="12.75">
      <c r="A10" s="12"/>
      <c r="B10" s="12"/>
      <c r="C10" s="12"/>
      <c r="D10" s="12"/>
      <c r="E10" s="12"/>
      <c r="F10" s="12"/>
      <c r="G10" s="12"/>
      <c r="H10" s="12"/>
      <c r="I10" s="13"/>
      <c r="L10" s="10"/>
      <c r="M10" s="10"/>
      <c r="N10" s="14" t="s">
        <v>3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</row>
    <row r="11" spans="1:9" ht="12.75">
      <c r="A11" s="15"/>
      <c r="B11" s="15"/>
      <c r="C11" s="15"/>
      <c r="D11" s="15"/>
      <c r="E11" s="15"/>
      <c r="F11" s="15"/>
      <c r="G11" s="15"/>
      <c r="H11" s="15"/>
      <c r="I11" s="13"/>
    </row>
    <row r="12" ht="12.75">
      <c r="I12" s="23"/>
    </row>
  </sheetData>
  <sheetProtection/>
  <mergeCells count="10">
    <mergeCell ref="L3:L4"/>
    <mergeCell ref="M3:M4"/>
    <mergeCell ref="N2:N4"/>
    <mergeCell ref="A2:B4"/>
    <mergeCell ref="C2:E2"/>
    <mergeCell ref="J3:K3"/>
    <mergeCell ref="C3:C4"/>
    <mergeCell ref="D3:D4"/>
    <mergeCell ref="E3:E4"/>
    <mergeCell ref="F3:F4"/>
  </mergeCells>
  <printOptions/>
  <pageMargins left="0.7874015748031497" right="0.5905511811023623" top="0.7874015748031497" bottom="0.7874015748031497" header="0.3937007874015748" footer="0.3937007874015748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2018-05-30T06:35:07Z</cp:lastPrinted>
  <dcterms:created xsi:type="dcterms:W3CDTF">2001-12-27T05:30:56Z</dcterms:created>
  <dcterms:modified xsi:type="dcterms:W3CDTF">2018-06-14T01:55:19Z</dcterms:modified>
  <cp:category/>
  <cp:version/>
  <cp:contentType/>
  <cp:contentStatus/>
</cp:coreProperties>
</file>