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9105" firstSheet="14" activeTab="14"/>
  </bookViews>
  <sheets>
    <sheet name="H17" sheetId="1" r:id="rId1"/>
    <sheet name="H17公用" sheetId="2" r:id="rId2"/>
    <sheet name="H18" sheetId="3" r:id="rId3"/>
    <sheet name="H18公用" sheetId="4" r:id="rId4"/>
    <sheet name="H18 11.1～" sheetId="5" r:id="rId5"/>
    <sheet name="h18.11.1～公表用" sheetId="6" r:id="rId6"/>
    <sheet name="H19" sheetId="7" r:id="rId7"/>
    <sheet name="H19前期公表用" sheetId="8" r:id="rId8"/>
    <sheet name="H19後期公表用" sheetId="9" r:id="rId9"/>
    <sheet name="H20" sheetId="10" r:id="rId10"/>
    <sheet name="H20（前）" sheetId="11" r:id="rId11"/>
    <sheet name="H20 後期公表用" sheetId="12" r:id="rId12"/>
    <sheet name="H21" sheetId="13" r:id="rId13"/>
    <sheet name="H21 (前)" sheetId="14" r:id="rId14"/>
    <sheet name="H29 (前)" sheetId="15" r:id="rId15"/>
  </sheets>
  <definedNames/>
  <calcPr fullCalcOnLoad="1"/>
</workbook>
</file>

<file path=xl/sharedStrings.xml><?xml version="1.0" encoding="utf-8"?>
<sst xmlns="http://schemas.openxmlformats.org/spreadsheetml/2006/main" count="1612" uniqueCount="903">
  <si>
    <t>太田　裕司</t>
  </si>
  <si>
    <t>スタジオアリス尾張旭店</t>
  </si>
  <si>
    <t>三宅　訓子</t>
  </si>
  <si>
    <t>日本リサーチセンター</t>
  </si>
  <si>
    <t>ﾋﾞﾃﾞｵﾘｻｰﾁ中部支社</t>
  </si>
  <si>
    <t>加藤石材</t>
  </si>
  <si>
    <t>金林　鐘変</t>
  </si>
  <si>
    <t>株、矢代</t>
  </si>
  <si>
    <t>株：石隆</t>
  </si>
  <si>
    <t>株：八代</t>
  </si>
  <si>
    <t>愛英本地幼稚園</t>
  </si>
  <si>
    <t>尾関　認</t>
  </si>
  <si>
    <t>株：増進会出版社</t>
  </si>
  <si>
    <t>日経リサーチ</t>
  </si>
  <si>
    <t>中央調査会</t>
  </si>
  <si>
    <t>京都きもの友禅</t>
  </si>
  <si>
    <t>株：電計</t>
  </si>
  <si>
    <t>株：八千代楽器</t>
  </si>
  <si>
    <t>林　洋二</t>
  </si>
  <si>
    <t>ひなご幼稚園</t>
  </si>
  <si>
    <t>丸山司郎</t>
  </si>
  <si>
    <t>日本たばこ産業</t>
  </si>
  <si>
    <t>平子　喜美代</t>
  </si>
  <si>
    <t>日本リサーチ</t>
  </si>
  <si>
    <t>12/27</t>
  </si>
  <si>
    <t>住民満足度・期待度調査</t>
  </si>
  <si>
    <t>国土交通広域連携</t>
  </si>
  <si>
    <t>都市再生機構</t>
  </si>
  <si>
    <t>1/19</t>
  </si>
  <si>
    <t>1/6</t>
  </si>
  <si>
    <t>日本銀行、生活意識調査</t>
  </si>
  <si>
    <t>住民票謄本、区画整理</t>
  </si>
  <si>
    <t>1/4</t>
  </si>
  <si>
    <t>暮らしに関する意識比較ｱﾝｹｰﾄ</t>
  </si>
  <si>
    <t>内閣府</t>
  </si>
  <si>
    <t>ｻｰﾍﾞｲﾘｻｰﾁｾﾝﾀｰ</t>
  </si>
  <si>
    <t>ＵＦＪ総研</t>
  </si>
  <si>
    <t>総研名古屋</t>
  </si>
  <si>
    <t>日本銀行</t>
  </si>
  <si>
    <t>12/26</t>
  </si>
  <si>
    <t>国民生活選好度調査</t>
  </si>
  <si>
    <t>12/8</t>
  </si>
  <si>
    <t>瀬戸市社会福祉協議会</t>
  </si>
  <si>
    <t>　</t>
  </si>
  <si>
    <t>本郷町、十軒町の世帯数</t>
  </si>
  <si>
    <t>中央調査会</t>
  </si>
  <si>
    <t>薬物乱用対策に関する世論調査</t>
  </si>
  <si>
    <t>11/30</t>
  </si>
  <si>
    <t>防災（地震）に関する意識調査</t>
  </si>
  <si>
    <t>11/24</t>
  </si>
  <si>
    <t>愛知県防災局長</t>
  </si>
  <si>
    <t>コムデザイン</t>
  </si>
  <si>
    <t>7/26</t>
  </si>
  <si>
    <t>民生委員推薦のため</t>
  </si>
  <si>
    <t>市社会福祉課長</t>
  </si>
  <si>
    <t>6/1</t>
  </si>
  <si>
    <t>金融広報中央委員会</t>
  </si>
  <si>
    <t>家計の金融資産に関する世論調査</t>
  </si>
  <si>
    <t>5/27</t>
  </si>
  <si>
    <t>県政世論調査</t>
  </si>
  <si>
    <t>愛知県県民生活部</t>
  </si>
  <si>
    <t>5/25</t>
  </si>
  <si>
    <t>自衛隊</t>
  </si>
  <si>
    <t>募集事務</t>
  </si>
  <si>
    <t>NHK放送文化研究所</t>
  </si>
  <si>
    <t>6/16</t>
  </si>
  <si>
    <t>ＮＨＫ</t>
  </si>
  <si>
    <t>○平成１７年度閲覧（公用）</t>
  </si>
  <si>
    <t>○平成１８年度閲覧（公用）</t>
  </si>
  <si>
    <t>社会生活に関する調査</t>
  </si>
  <si>
    <t>大野　一道</t>
  </si>
  <si>
    <t>きもの一栄</t>
  </si>
  <si>
    <t>同上</t>
  </si>
  <si>
    <t>業者</t>
  </si>
  <si>
    <t>調査</t>
  </si>
  <si>
    <t>個人</t>
  </si>
  <si>
    <t>公用</t>
  </si>
  <si>
    <t>申請</t>
  </si>
  <si>
    <t>調査日</t>
  </si>
  <si>
    <t>目的</t>
  </si>
  <si>
    <t>住所確認</t>
  </si>
  <si>
    <t>保育・就学調査</t>
  </si>
  <si>
    <t>乳製品飲用実態調査</t>
  </si>
  <si>
    <t>社）日本酪農業協会</t>
  </si>
  <si>
    <t>ラジオ視聴率調査</t>
  </si>
  <si>
    <t>不動産取引の事前調査</t>
  </si>
  <si>
    <t>合計</t>
  </si>
  <si>
    <t>ＤＭ：振袖</t>
  </si>
  <si>
    <t>商談相手の確認</t>
  </si>
  <si>
    <t>宝飾品の関するアンケート</t>
  </si>
  <si>
    <t>ＤＭ：商品紹介・調査</t>
  </si>
  <si>
    <t>債務者の住所確認</t>
  </si>
  <si>
    <t>Ｚ会：プランネット</t>
  </si>
  <si>
    <t>企業に対する意識社内資料</t>
  </si>
  <si>
    <t>別紙：</t>
  </si>
  <si>
    <t>時事通信社</t>
  </si>
  <si>
    <t>ＤＭ：成人式</t>
  </si>
  <si>
    <t>商談相手の確認</t>
  </si>
  <si>
    <t>たばこ嗜好ｱﾝｹｰﾄ</t>
  </si>
  <si>
    <t>ＤＭ：人形案内</t>
  </si>
  <si>
    <t>中部人形店協会</t>
  </si>
  <si>
    <t>中部節句人形専門店会</t>
  </si>
  <si>
    <t>同</t>
  </si>
  <si>
    <t>ＤＭ：教育図書の案内</t>
  </si>
  <si>
    <t>ＤＭ：イベント案内</t>
  </si>
  <si>
    <t>株：ティ・バイ・ティ</t>
  </si>
  <si>
    <t>ＤＭ：ヤマハ音楽教室</t>
  </si>
  <si>
    <t>建物明け渡し訴訟</t>
  </si>
  <si>
    <t>原子力等意識調査</t>
  </si>
  <si>
    <t>財）社会経済生産性本部</t>
  </si>
  <si>
    <t>ＤＭ：未就園教室案内</t>
  </si>
  <si>
    <t>生活意識に関する調査</t>
  </si>
  <si>
    <t>犯罪被害に関する調査</t>
  </si>
  <si>
    <t>龍谷大学</t>
  </si>
  <si>
    <t>中央調査会（独自？）</t>
  </si>
  <si>
    <t>学習塾生徒募集</t>
  </si>
  <si>
    <t>喫煙率調査</t>
  </si>
  <si>
    <t>日常生活意識調査</t>
  </si>
  <si>
    <t>大阪大学</t>
  </si>
  <si>
    <t>教育図書の案内</t>
  </si>
  <si>
    <t>各マスメディア調査</t>
  </si>
  <si>
    <t>閲覧者</t>
  </si>
  <si>
    <t>○平成１７年度：住民票閲覧名簿</t>
  </si>
  <si>
    <t>合　　　　　計</t>
  </si>
  <si>
    <t>4/8</t>
  </si>
  <si>
    <t>4/22</t>
  </si>
  <si>
    <t>4/25</t>
  </si>
  <si>
    <t>5/6</t>
  </si>
  <si>
    <t>5/10</t>
  </si>
  <si>
    <t>5/16</t>
  </si>
  <si>
    <t>ベネッセ</t>
  </si>
  <si>
    <t>5/17</t>
  </si>
  <si>
    <t>5/18</t>
  </si>
  <si>
    <t>5/19</t>
  </si>
  <si>
    <t>ＣＥＬＵＸ　</t>
  </si>
  <si>
    <t>5/23</t>
  </si>
  <si>
    <t>5/24</t>
  </si>
  <si>
    <t>5/25</t>
  </si>
  <si>
    <t>5/30</t>
  </si>
  <si>
    <t>5/31</t>
  </si>
  <si>
    <t>ＤＭ：パンフレット</t>
  </si>
  <si>
    <t>6/13</t>
  </si>
  <si>
    <t>6/15</t>
  </si>
  <si>
    <t>6/20</t>
  </si>
  <si>
    <t>6/22</t>
  </si>
  <si>
    <t>6/28</t>
  </si>
  <si>
    <t>6/30</t>
  </si>
  <si>
    <t>7/1</t>
  </si>
  <si>
    <t>7/21</t>
  </si>
  <si>
    <t>7/13</t>
  </si>
  <si>
    <t>7/27</t>
  </si>
  <si>
    <t>7/14</t>
  </si>
  <si>
    <t>＊</t>
  </si>
  <si>
    <t>7/29</t>
  </si>
  <si>
    <t>8/4</t>
  </si>
  <si>
    <t>8/8</t>
  </si>
  <si>
    <t>8/1</t>
  </si>
  <si>
    <t>8/11</t>
  </si>
  <si>
    <t>＊</t>
  </si>
  <si>
    <t>8/9</t>
  </si>
  <si>
    <t>8/17</t>
  </si>
  <si>
    <t>9/5</t>
  </si>
  <si>
    <t>9/12</t>
  </si>
  <si>
    <t>9/26</t>
  </si>
  <si>
    <t>10/11</t>
  </si>
  <si>
    <t>データセレクト</t>
  </si>
  <si>
    <t>10/11</t>
  </si>
  <si>
    <t>11/22</t>
  </si>
  <si>
    <t>12/5</t>
  </si>
  <si>
    <t>11/30</t>
  </si>
  <si>
    <t>データセレクト</t>
  </si>
  <si>
    <t>12/8</t>
  </si>
  <si>
    <t>12/14</t>
  </si>
  <si>
    <t>12/15</t>
  </si>
  <si>
    <t>11/25</t>
  </si>
  <si>
    <t>12/4</t>
  </si>
  <si>
    <t>12/2</t>
  </si>
  <si>
    <t>プランﾆﾝｸﾞﾘｻｰﾁ</t>
  </si>
  <si>
    <t>12/19</t>
  </si>
  <si>
    <t>1/5</t>
  </si>
  <si>
    <t>1/11</t>
  </si>
  <si>
    <t>1/19</t>
  </si>
  <si>
    <t>1/17</t>
  </si>
  <si>
    <t>1/20</t>
  </si>
  <si>
    <t>1/18</t>
  </si>
  <si>
    <t>2/1</t>
  </si>
  <si>
    <t>2/21</t>
  </si>
  <si>
    <t>2/23</t>
  </si>
  <si>
    <t>3/15</t>
  </si>
  <si>
    <t>件　　　　　数</t>
  </si>
  <si>
    <t>商品配達の住所確認</t>
  </si>
  <si>
    <t>交際相手の住所確認</t>
  </si>
  <si>
    <t>牛乳・乳製品調査</t>
  </si>
  <si>
    <t>視聴率調査</t>
  </si>
  <si>
    <t>5/16</t>
  </si>
  <si>
    <t>5/18</t>
  </si>
  <si>
    <t>5/16</t>
  </si>
  <si>
    <t>5/16</t>
  </si>
  <si>
    <t>5/23</t>
  </si>
  <si>
    <t>　中央調査会</t>
  </si>
  <si>
    <t>＊</t>
  </si>
  <si>
    <t>5/16</t>
  </si>
  <si>
    <t>5/31～6/2</t>
  </si>
  <si>
    <t>厚生労働省統計情報部長</t>
  </si>
  <si>
    <t>国民生活基礎調査（5/24～7/13）</t>
  </si>
  <si>
    <t xml:space="preserve">  閲覧者：鈴木美枝</t>
  </si>
  <si>
    <t>　委託：日本リサーチセンター</t>
  </si>
  <si>
    <t>5/31</t>
  </si>
  <si>
    <t>愛知県</t>
  </si>
  <si>
    <t>　委託：名豊ｺﾝｻﾙﾀﾝﾄ</t>
  </si>
  <si>
    <t>6/14</t>
  </si>
  <si>
    <t>6/5</t>
  </si>
  <si>
    <t>総務省統計局</t>
  </si>
  <si>
    <t>家計消費状況調査</t>
  </si>
  <si>
    <t>マンション居住状況</t>
  </si>
  <si>
    <t>6/20～7/21</t>
  </si>
  <si>
    <t>6/8</t>
  </si>
  <si>
    <t>6/21pm</t>
  </si>
  <si>
    <t>長谷尾晋也</t>
  </si>
  <si>
    <t>福岡由美子：中水野町</t>
  </si>
  <si>
    <t>生活行動・価値観</t>
  </si>
  <si>
    <t>野村総合研究所</t>
  </si>
  <si>
    <t>　中央調査会</t>
  </si>
  <si>
    <t>4/5</t>
  </si>
  <si>
    <t>4/12</t>
  </si>
  <si>
    <t>ＤＭ</t>
  </si>
  <si>
    <t>ｽﾀｼﾞｵｱﾘｽ</t>
  </si>
  <si>
    <t>4/21</t>
  </si>
  <si>
    <t>4/24</t>
  </si>
  <si>
    <t>4/27</t>
  </si>
  <si>
    <t>4/25</t>
  </si>
  <si>
    <t>4/26</t>
  </si>
  <si>
    <t>ビデオリサーチ</t>
  </si>
  <si>
    <t>5/1</t>
  </si>
  <si>
    <t>5/16</t>
  </si>
  <si>
    <t>5/18</t>
  </si>
  <si>
    <t>5/16</t>
  </si>
  <si>
    <t>5/23</t>
  </si>
  <si>
    <t>5/16</t>
  </si>
  <si>
    <t>5/25</t>
  </si>
  <si>
    <t>6/7</t>
  </si>
  <si>
    <t>6/13</t>
  </si>
  <si>
    <t>6/15</t>
  </si>
  <si>
    <t>6/20</t>
  </si>
  <si>
    <t>シーダー２１</t>
  </si>
  <si>
    <t>6/20</t>
  </si>
  <si>
    <t>　閲覧者：竹内</t>
  </si>
  <si>
    <t>　閲覧者：</t>
  </si>
  <si>
    <t>＜管理係＞＜住民票閲覧名簿＞（H18公用）</t>
  </si>
  <si>
    <t>＜管理係＞＜住民票閲覧名簿＞（H18）</t>
  </si>
  <si>
    <t>　閲覧者（変更）：有田喜久雄</t>
  </si>
  <si>
    <t>6/23</t>
  </si>
  <si>
    <t>世論調査</t>
  </si>
  <si>
    <t>7/12</t>
  </si>
  <si>
    <t>電計、閲覧者：伊藤健</t>
  </si>
  <si>
    <t>7/31</t>
  </si>
  <si>
    <t>8/9</t>
  </si>
  <si>
    <t>ＤＭ：写真</t>
  </si>
  <si>
    <t>ｽﾀｼﾞｵｱﾘｽ</t>
  </si>
  <si>
    <t>8/3</t>
  </si>
  <si>
    <t>8/8</t>
  </si>
  <si>
    <t>ＤＭ：学生服</t>
  </si>
  <si>
    <t>こまつや</t>
  </si>
  <si>
    <t>調査なし</t>
  </si>
  <si>
    <t>8/7</t>
  </si>
  <si>
    <t>8/11</t>
  </si>
  <si>
    <t>8/28</t>
  </si>
  <si>
    <t>8/29</t>
  </si>
  <si>
    <t>8/30</t>
  </si>
  <si>
    <t>青山　実</t>
  </si>
  <si>
    <t>9/13</t>
  </si>
  <si>
    <t>9/13</t>
  </si>
  <si>
    <t>8/31</t>
  </si>
  <si>
    <t>綜研名古屋</t>
  </si>
  <si>
    <t>選管で調査</t>
  </si>
  <si>
    <t>居住者確認</t>
  </si>
  <si>
    <t>オグリ建築デザイン</t>
  </si>
  <si>
    <t>10/3</t>
  </si>
  <si>
    <t>データセレクト</t>
  </si>
  <si>
    <t>閲覧者：大平晴美</t>
  </si>
  <si>
    <t>中部節句人形専門会</t>
  </si>
  <si>
    <t>DM：人形</t>
  </si>
  <si>
    <t>山田　直樹</t>
  </si>
  <si>
    <t>DM：写真</t>
  </si>
  <si>
    <t>スタジオアリス</t>
  </si>
  <si>
    <t>閲覧者：小島直美</t>
  </si>
  <si>
    <t>10/11</t>
  </si>
  <si>
    <t>10/12</t>
  </si>
  <si>
    <t>10/13</t>
  </si>
  <si>
    <t>10/17</t>
  </si>
  <si>
    <t>10/18</t>
  </si>
  <si>
    <t>10/20</t>
  </si>
  <si>
    <t>ﾋﾞｼﾞﾈｽｺﾆｭﾆｹｰｼｮﾝ</t>
  </si>
  <si>
    <t>閲覧者：</t>
  </si>
  <si>
    <t>10/27</t>
  </si>
  <si>
    <t>10/25</t>
  </si>
  <si>
    <t>10/26</t>
  </si>
  <si>
    <t>人形どころみやび</t>
  </si>
  <si>
    <t>ＤＭ：着物</t>
  </si>
  <si>
    <t>日本文化衣装協会</t>
  </si>
  <si>
    <t>データセレクト</t>
  </si>
  <si>
    <t>加藤憲二</t>
  </si>
  <si>
    <t>10/13</t>
  </si>
  <si>
    <t>10/19取り下げ</t>
  </si>
  <si>
    <t>10/23・24</t>
  </si>
  <si>
    <t>10/30･31</t>
  </si>
  <si>
    <t>DM:成人式衣装</t>
  </si>
  <si>
    <t>10/19</t>
  </si>
  <si>
    <t>ＤＭ：人形</t>
  </si>
  <si>
    <t>ＤＭ：石材</t>
  </si>
  <si>
    <t>ＤＭ：書籍販売</t>
  </si>
  <si>
    <t>　　同上</t>
  </si>
  <si>
    <t>○平成１８年度閲覧（11/1以降）</t>
  </si>
  <si>
    <t>＜管理係＞＜住民票閲覧名簿＞（H18(2)）</t>
  </si>
  <si>
    <t>12/22</t>
  </si>
  <si>
    <t>1/11</t>
  </si>
  <si>
    <t>障害者に関する世論調査</t>
  </si>
  <si>
    <t>世論調査等</t>
  </si>
  <si>
    <t>1/9</t>
  </si>
  <si>
    <t>　委託者：内閣府</t>
  </si>
  <si>
    <t>1/24</t>
  </si>
  <si>
    <t>1/17</t>
  </si>
  <si>
    <t>1/17</t>
  </si>
  <si>
    <t>2/13</t>
  </si>
  <si>
    <t>2/14</t>
  </si>
  <si>
    <t>2/13</t>
  </si>
  <si>
    <t>2/14（午前）</t>
  </si>
  <si>
    <t>全国たばこ喫煙率調査</t>
  </si>
  <si>
    <t>愛知県健康増進計画見直しに係る調査</t>
  </si>
  <si>
    <t>2/28</t>
  </si>
  <si>
    <t>放送に関する世論調査</t>
  </si>
  <si>
    <t>3/1</t>
  </si>
  <si>
    <t>3/7</t>
  </si>
  <si>
    <t>3/14</t>
  </si>
  <si>
    <t>宝くじに関する世論調査</t>
  </si>
  <si>
    <t>生活保障に関する調査</t>
  </si>
  <si>
    <t>3/5</t>
  </si>
  <si>
    <t>仕事と家庭に関する全国調査</t>
  </si>
  <si>
    <t>2/5</t>
  </si>
  <si>
    <t>エネルギーに関する世論調査</t>
  </si>
  <si>
    <t>↓</t>
  </si>
  <si>
    <t>閲覧者交代の届出が出されず辞退</t>
  </si>
  <si>
    <t>（財）社会経済生産性本部</t>
  </si>
  <si>
    <t>2/21</t>
  </si>
  <si>
    <t>＜管理係＞＜住民票閲覧名簿＞（H19）</t>
  </si>
  <si>
    <t>4/3</t>
  </si>
  <si>
    <t>廃棄報告書</t>
  </si>
  <si>
    <t>H20.2末</t>
  </si>
  <si>
    <t>H20.2頃</t>
  </si>
  <si>
    <t>H20.3頃</t>
  </si>
  <si>
    <t>業務完了時</t>
  </si>
  <si>
    <t>H20.3末</t>
  </si>
  <si>
    <t>H19.12末</t>
  </si>
  <si>
    <t>H19.4末</t>
  </si>
  <si>
    <t>自衛官等の募集の広報</t>
  </si>
  <si>
    <t>（社）中央調査社</t>
  </si>
  <si>
    <t>（株）プランニング・ﾘｻｰﾁ・ジャパン</t>
  </si>
  <si>
    <t>名豊コンサルタント株式会社</t>
  </si>
  <si>
    <t>自衛隊愛知地方協力本部</t>
  </si>
  <si>
    <t>（株）ﾋﾞﾃﾞｵﾘｻｰﾁ</t>
  </si>
  <si>
    <t>日本たばこ産業株式会社</t>
  </si>
  <si>
    <t>＊共同申出者</t>
  </si>
  <si>
    <t>（社）中央調査会</t>
  </si>
  <si>
    <t>（社）新情報センター</t>
  </si>
  <si>
    <t>愛知県知事</t>
  </si>
  <si>
    <t>　委託者：（株）野村総合研究所</t>
  </si>
  <si>
    <t>　委託者：日本大学人口研究所</t>
  </si>
  <si>
    <t>　委託者：（財）生命保険文化センター</t>
  </si>
  <si>
    <t>　委託者：（財）日本宝くじ協会</t>
  </si>
  <si>
    <t>（１）国等の機関の請求によるもの</t>
  </si>
  <si>
    <t>（２）個人又は法人の申出によるもの</t>
  </si>
  <si>
    <t>閲覧日</t>
  </si>
  <si>
    <t>件数</t>
  </si>
  <si>
    <t>自衛官等の募集のための広報</t>
  </si>
  <si>
    <t>閲覧に係る住民の範囲</t>
  </si>
  <si>
    <t>2月13日</t>
  </si>
  <si>
    <t>2月14日</t>
  </si>
  <si>
    <t>1月11日</t>
  </si>
  <si>
    <t>1月17日</t>
  </si>
  <si>
    <t>1月24日</t>
  </si>
  <si>
    <t>2月28日</t>
  </si>
  <si>
    <t>3月14日</t>
  </si>
  <si>
    <t>（注）上記のうち、委託者には個人情報は提供されません。</t>
  </si>
  <si>
    <t>　　　共同申出者とは、直接閲覧はしないが、個人情報を取り扱う者。</t>
  </si>
  <si>
    <t>（共同申出者）日本たばこ産業株式会社</t>
  </si>
  <si>
    <t>（委託者：内閣府）</t>
  </si>
  <si>
    <t>（委託者：（株）野村総合研究所）</t>
  </si>
  <si>
    <t>（委託者：日本大学人口研究所）</t>
  </si>
  <si>
    <t>（委託者：（財）生命保険文化センター）</t>
  </si>
  <si>
    <t>（委託者：（財）日本宝くじ協会）</t>
  </si>
  <si>
    <t>追分町の一部</t>
  </si>
  <si>
    <t>東横山町の一部</t>
  </si>
  <si>
    <t>２９件</t>
  </si>
  <si>
    <t>１６件</t>
  </si>
  <si>
    <t>１７０８件</t>
  </si>
  <si>
    <t>元町１，２，３丁目、池田町の一部</t>
  </si>
  <si>
    <t>４０件</t>
  </si>
  <si>
    <t>曽野町、屋戸町の一部</t>
  </si>
  <si>
    <t>８０件</t>
  </si>
  <si>
    <t>熊野町の一部</t>
  </si>
  <si>
    <t>１４件</t>
  </si>
  <si>
    <t>末広町２丁目の一部</t>
  </si>
  <si>
    <t>３０件</t>
  </si>
  <si>
    <t>東山町の一部</t>
  </si>
  <si>
    <t>西権現町、東権現町の一部</t>
  </si>
  <si>
    <t>１９件</t>
  </si>
  <si>
    <t>２０件</t>
  </si>
  <si>
    <t>○平成１８年度住民基本台帳の閲覧状況（平成１８年11月1日以降）</t>
  </si>
  <si>
    <t>　　　　～平成５年４月１日生まれ</t>
  </si>
  <si>
    <t>平成４年４月２日</t>
  </si>
  <si>
    <t>平成元年４月２日</t>
  </si>
  <si>
    <t>　　　　～平成２年４月１日生まれ</t>
  </si>
  <si>
    <t>5/30</t>
  </si>
  <si>
    <t>国際化に関する県民意識調査</t>
  </si>
  <si>
    <t>名豊ｺﾝｻﾙﾀﾝﾄ株式会社</t>
  </si>
  <si>
    <t>公用（無料）</t>
  </si>
  <si>
    <t>代表取締役：中野宏昭</t>
  </si>
  <si>
    <t>愛知県知事：神田真秋</t>
  </si>
  <si>
    <t>20歳以上の男女（市内全域）</t>
  </si>
  <si>
    <t>㈱日本ﾘｻｰﾁｾﾝﾀｰ</t>
  </si>
  <si>
    <t>代表取締役社長：鈴木稲博</t>
  </si>
  <si>
    <t>　会長：伊藤彰彦</t>
  </si>
  <si>
    <t>　会長：若林清造</t>
  </si>
  <si>
    <t>　代表取締役社長：木村武彦</t>
  </si>
  <si>
    <t>　代表取締役社長：木村宏</t>
  </si>
  <si>
    <t>陶本町３丁目、萩殿町４丁目、</t>
  </si>
  <si>
    <t>　代表取締役：中野宏昭</t>
  </si>
  <si>
    <t>（共同申出者）愛知県</t>
  </si>
  <si>
    <t>　愛知県知事：神田真秋</t>
  </si>
  <si>
    <t>（共同申出者）愛知県</t>
  </si>
  <si>
    <t>（共同申出者）日本銀行</t>
  </si>
  <si>
    <t>金融政策の参考とするため</t>
  </si>
  <si>
    <t>川西町１丁目、西山町２丁目の一部</t>
  </si>
  <si>
    <t>4/26</t>
  </si>
  <si>
    <t>社団法人、新情報ｾﾝﾀｰ</t>
  </si>
  <si>
    <t>情報サービス局</t>
  </si>
  <si>
    <t>局長：湯本崇雄</t>
  </si>
  <si>
    <t>（委託者）内閣府</t>
  </si>
  <si>
    <t>森林と生活に関する世論調査</t>
  </si>
  <si>
    <t>北山町の一部</t>
  </si>
  <si>
    <t>6/4</t>
  </si>
  <si>
    <t>株式会社ｼｰｴｰｱｲ</t>
  </si>
  <si>
    <t>代表取締役：畔柳俊夫</t>
  </si>
  <si>
    <t>（委託者）愛知県</t>
  </si>
  <si>
    <t>平成19年度県政世論調査</t>
  </si>
  <si>
    <t>五位塚町、ひまわり台</t>
  </si>
  <si>
    <t>品野町７丁目の一部</t>
  </si>
  <si>
    <t>3/26</t>
  </si>
  <si>
    <t>報告書</t>
  </si>
  <si>
    <t>19/7</t>
  </si>
  <si>
    <t>県に納品</t>
  </si>
  <si>
    <t>19/9頃</t>
  </si>
  <si>
    <t>空白</t>
  </si>
  <si>
    <t>請求する機関の名称</t>
  </si>
  <si>
    <t>事由</t>
  </si>
  <si>
    <t>申出者</t>
  </si>
  <si>
    <t>厚生労働省</t>
  </si>
  <si>
    <t>国民生活基礎調査</t>
  </si>
  <si>
    <t>局長：恵谷英雄</t>
  </si>
  <si>
    <t>生活意識に関するアンケート</t>
  </si>
  <si>
    <t>男女共同参画社会に関する世論調査</t>
  </si>
  <si>
    <t>7/9</t>
  </si>
  <si>
    <t>東京税関調査部</t>
  </si>
  <si>
    <t>関税法違反嫌疑事件</t>
  </si>
  <si>
    <t>陶原町1-51、ﾘﾊﾞｰｺｰﾄ瀬戸501</t>
  </si>
  <si>
    <t>（注）公表しない</t>
  </si>
  <si>
    <t>なし</t>
  </si>
  <si>
    <t>7/11</t>
  </si>
  <si>
    <t>7月11日</t>
  </si>
  <si>
    <t>＊ＮＯ５は、公用扱いだが、法１１条の２に該当</t>
  </si>
  <si>
    <t>愛知県瀬戸保健所</t>
  </si>
  <si>
    <t>7/5</t>
  </si>
  <si>
    <t>所長：加藤　昌弘</t>
  </si>
  <si>
    <t>7/31</t>
  </si>
  <si>
    <t>国民栄養調査対象者の把握</t>
  </si>
  <si>
    <t>南山町２丁目の一部</t>
  </si>
  <si>
    <t>飲酒・喫煙・くすりの使用につい</t>
  </si>
  <si>
    <t>いての調査</t>
  </si>
  <si>
    <t>原山台８丁目の一部</t>
  </si>
  <si>
    <t>電波利用に関する意識調査</t>
  </si>
  <si>
    <t>萩山台８丁目の一部</t>
  </si>
  <si>
    <t>8/28</t>
  </si>
  <si>
    <t>（共同申出者）学習院大学</t>
  </si>
  <si>
    <t>　学長：永田良昭</t>
  </si>
  <si>
    <t>参院選後・全国有権者調査</t>
  </si>
  <si>
    <t>東山町の一部</t>
  </si>
  <si>
    <t>8/20</t>
  </si>
  <si>
    <t>8/13</t>
  </si>
  <si>
    <t>8/29</t>
  </si>
  <si>
    <t>9/5</t>
  </si>
  <si>
    <t>8/24</t>
  </si>
  <si>
    <t>㈱サーベイリサーチセンター</t>
  </si>
  <si>
    <t>代表取締役：藤澤士朗</t>
  </si>
  <si>
    <t>㈱三菱総合研究所</t>
  </si>
  <si>
    <t>社会ｼｽﾃﾑ研究本部長：本多均</t>
  </si>
  <si>
    <t>（委託者）国土交通省</t>
  </si>
  <si>
    <t>旅行・観光消費動向調査</t>
  </si>
  <si>
    <t>原山町の一部</t>
  </si>
  <si>
    <t>提出済みて</t>
  </si>
  <si>
    <t>3/26提出</t>
  </si>
  <si>
    <t>県は５年保存後廃棄報告書提出</t>
  </si>
  <si>
    <t>名古屋事務所長：石川俊之</t>
  </si>
  <si>
    <t>（委託者）愛知県警察本部</t>
  </si>
  <si>
    <t>9/19</t>
  </si>
  <si>
    <t>県民の防災意識等に関する意識調査</t>
  </si>
  <si>
    <t>春雨町、穴田町、東赤重町２丁目</t>
  </si>
  <si>
    <t>の一部</t>
  </si>
  <si>
    <t>平成１９年度住民基本台帳の閲覧状況（平成１９年４～９月）</t>
  </si>
  <si>
    <t>8月7日</t>
  </si>
  <si>
    <t>7月12日</t>
  </si>
  <si>
    <t>8月28日</t>
  </si>
  <si>
    <t>8月29日</t>
  </si>
  <si>
    <t>9月5日</t>
  </si>
  <si>
    <t>9月26日</t>
  </si>
  <si>
    <t>㈱日本ﾘｻｰﾁｾﾝﾀｰ　代表取締役社長：鈴木稲博</t>
  </si>
  <si>
    <t>名豊ｺﾝｻﾙﾀﾝﾄ株式会社　代表取締役：中野宏昭</t>
  </si>
  <si>
    <t>（共同申出者）愛知県　愛知県知事：神田真秋</t>
  </si>
  <si>
    <t>株式会社ｼｰｴｰｱｲ　代表取締役：畔柳俊夫</t>
  </si>
  <si>
    <t>（委託者）愛知県　愛知県知事：神田真秋</t>
  </si>
  <si>
    <t>（社）新情報ｾﾝﾀｰ　　会長：伊藤彰彦</t>
  </si>
  <si>
    <t>（社）中央調査社　会長：若林清造</t>
  </si>
  <si>
    <t>（共同申出者）日本銀行情報サービス局　局長：湯本崇雄</t>
  </si>
  <si>
    <t>（共同申出者）日本銀行情報サービス局　局長：恵谷英雄</t>
  </si>
  <si>
    <t>（共同申出者）学習院大学　学長：永田良昭</t>
  </si>
  <si>
    <t>㈱サーベイリサーチセンター　代表取締役：藤澤士朗</t>
  </si>
  <si>
    <t>㈱三菱総合研究所　社会システム研究本部長：本多均</t>
  </si>
  <si>
    <t>㈱サーベイリサーチセンター　名古屋事務所長：石川俊之</t>
  </si>
  <si>
    <t>（注）上記のうち、委託者には個人情報は提供されません。共同申出者とは、直接閲覧はしないが個人情報を取り扱う者。</t>
  </si>
  <si>
    <t>（委託者）愛知県警察本部</t>
  </si>
  <si>
    <t>インターネットに関する世論調査</t>
  </si>
  <si>
    <t>美濃池町の一部</t>
  </si>
  <si>
    <t>19.10.25</t>
  </si>
  <si>
    <t>西十三塚町、東十三塚町の一部</t>
  </si>
  <si>
    <t>井原町、鳥原町の一部</t>
  </si>
  <si>
    <t>10/30</t>
  </si>
  <si>
    <t>11/7</t>
  </si>
  <si>
    <t>（株）日本リサーチセンター</t>
  </si>
  <si>
    <t>健康と首の痛みについてのアンケート</t>
  </si>
  <si>
    <t>大坂町の一部</t>
  </si>
  <si>
    <t>（共同申出者）NHK放送文化研究所</t>
  </si>
  <si>
    <t>　世論調査部長：橋本憲和</t>
  </si>
  <si>
    <t>余暇活動とメディア調査実施</t>
  </si>
  <si>
    <t>11/21</t>
  </si>
  <si>
    <t>12/12</t>
  </si>
  <si>
    <t>（株）コムデザイン</t>
  </si>
  <si>
    <t>（委託者）愛知県県民生活部長</t>
  </si>
  <si>
    <t>人権に関する県民意識調査</t>
  </si>
  <si>
    <t>窯神町、共栄通、西本地町の一部</t>
  </si>
  <si>
    <t>12/13</t>
  </si>
  <si>
    <t>12/18</t>
  </si>
  <si>
    <t>（株）地域計画建築研究所</t>
  </si>
  <si>
    <t>　名古屋事務所長：尾関利勝</t>
  </si>
  <si>
    <t>新明町、東吉田町、進陶町、</t>
  </si>
  <si>
    <t>東本地町３丁目、すみれ台１丁目</t>
  </si>
  <si>
    <t>萩山台６丁目、７丁目の一部</t>
  </si>
  <si>
    <t>1/4</t>
  </si>
  <si>
    <t>東長根町の一部</t>
  </si>
  <si>
    <t>1/15</t>
  </si>
  <si>
    <t>　代表取締役：木村武彦</t>
  </si>
  <si>
    <t>全国たばこ喫煙者率調査</t>
  </si>
  <si>
    <t>　仲井賢治</t>
  </si>
  <si>
    <t>　たばこ事業本部情報担当部長：</t>
  </si>
  <si>
    <t>事務局長：平谷伸次</t>
  </si>
  <si>
    <t>社会意識に関する世論調査</t>
  </si>
  <si>
    <t>東古瀬戸町の一部</t>
  </si>
  <si>
    <t>19.8.7</t>
  </si>
  <si>
    <t>（３）公表しないもの</t>
  </si>
  <si>
    <t>2/26</t>
  </si>
  <si>
    <t>警視庁大森警察署</t>
  </si>
  <si>
    <t>犯罪捜査のため</t>
  </si>
  <si>
    <t>萩山台４丁目８番</t>
  </si>
  <si>
    <t>（委託者）京都大学</t>
  </si>
  <si>
    <t>2/8</t>
  </si>
  <si>
    <t>2/19</t>
  </si>
  <si>
    <t>（委託者）(株）野村総合研究所</t>
  </si>
  <si>
    <t>放送についての意識調査</t>
  </si>
  <si>
    <t>春雨町の一部</t>
  </si>
  <si>
    <t>2/25</t>
  </si>
  <si>
    <t>3/3</t>
  </si>
  <si>
    <t>社団法人　新情報センター</t>
  </si>
  <si>
    <t>高齢期に備えての意識調査</t>
  </si>
  <si>
    <t>本郷町の一部</t>
  </si>
  <si>
    <t>○平成１９年度住民基本台帳の閲覧状況（平成１９年１０月～平成２０年３月）</t>
  </si>
  <si>
    <t>新明町、東吉田町、進陶町、東本地町</t>
  </si>
  <si>
    <t>３丁目、すみれ台１丁目の一部</t>
  </si>
  <si>
    <t>閲覧請求はなし</t>
  </si>
  <si>
    <t>目　　　　　　　　的</t>
  </si>
  <si>
    <t>申　　　　出　　　　　者</t>
  </si>
  <si>
    <t>5/2</t>
  </si>
  <si>
    <t>（委託者）朝日新聞社</t>
  </si>
  <si>
    <t>新聞の公共的役割を調査</t>
  </si>
  <si>
    <t>不許可</t>
  </si>
  <si>
    <t>5/14</t>
  </si>
  <si>
    <t>水に関する世論調査</t>
  </si>
  <si>
    <t>下陣屋町の一部</t>
  </si>
  <si>
    <t>23日</t>
  </si>
  <si>
    <t>5/12</t>
  </si>
  <si>
    <t>平成2年4月2日～平成3年4月1日生</t>
  </si>
  <si>
    <t>5/22</t>
  </si>
  <si>
    <t>(委託者)独立行政法人</t>
  </si>
  <si>
    <t>国立病院機構　九里浜ｱﾙｺｰﾙ症ｾﾝﾀｰ</t>
  </si>
  <si>
    <t>院長　丸山勝也</t>
  </si>
  <si>
    <t>飲酒と生活習慣に関する調査</t>
  </si>
  <si>
    <t>背戸側町、宮里町の一部</t>
  </si>
  <si>
    <t>5/28</t>
  </si>
  <si>
    <t>市民の意識等についての調査</t>
  </si>
  <si>
    <t>昭和3年5月2日～昭和63年5月1日生</t>
  </si>
  <si>
    <t>○平成１９年度住民基本台帳の閲覧状況</t>
  </si>
  <si>
    <t>H19.10末</t>
  </si>
  <si>
    <t>（共同）</t>
  </si>
  <si>
    <t>（共同不要）</t>
  </si>
  <si>
    <t>H20.1.17</t>
  </si>
  <si>
    <t>H20.1</t>
  </si>
  <si>
    <t>H20.5末</t>
  </si>
  <si>
    <t>H20.7末</t>
  </si>
  <si>
    <t>H20.12末</t>
  </si>
  <si>
    <t>(日本銀行）</t>
  </si>
  <si>
    <t>H20.6.16</t>
  </si>
  <si>
    <t>H20.6.23</t>
  </si>
  <si>
    <t>H19.12.6</t>
  </si>
  <si>
    <t>H19.11.2</t>
  </si>
  <si>
    <t>6/18</t>
  </si>
  <si>
    <t>8/1</t>
  </si>
  <si>
    <t>毎日新聞東京本社世論調査室</t>
  </si>
  <si>
    <t>室長　福井　明</t>
  </si>
  <si>
    <t>健康と高齢社会・時事、読書世論調査</t>
  </si>
  <si>
    <t>水北町の一部</t>
  </si>
  <si>
    <t>8/7</t>
  </si>
  <si>
    <t>クレイル（株）</t>
  </si>
  <si>
    <t>　代表取締役　伊藤　寛</t>
  </si>
  <si>
    <t>(共同申出者)愛知県</t>
  </si>
  <si>
    <t>男女共同参画意識に関する調査</t>
  </si>
  <si>
    <t>20歳以上の男女</t>
  </si>
  <si>
    <t>8/12</t>
  </si>
  <si>
    <t>愛知県警察本部</t>
  </si>
  <si>
    <t>井戸金町地内</t>
  </si>
  <si>
    <t>8/26</t>
  </si>
  <si>
    <t>8/19</t>
  </si>
  <si>
    <t>（委託者）日本司法支援センター</t>
  </si>
  <si>
    <t>日常生活の困りごとに関する調査</t>
  </si>
  <si>
    <t>石田町の一部</t>
  </si>
  <si>
    <t>8/21</t>
  </si>
  <si>
    <t>9/2</t>
  </si>
  <si>
    <t>(株)岐阜ﾀｲﾑ・ｴｰｼﾞｪﾝﾄ</t>
  </si>
  <si>
    <t>代表取締役　丹野一成</t>
  </si>
  <si>
    <t>(委託者)愛知県</t>
  </si>
  <si>
    <t>少子化に関する県民意識調査</t>
  </si>
  <si>
    <t>南仲之切町、松原町２丁目</t>
  </si>
  <si>
    <t>幡西町、八幡台１丁目の一部</t>
  </si>
  <si>
    <t>9/10</t>
  </si>
  <si>
    <t>9/10</t>
  </si>
  <si>
    <t>9/24</t>
  </si>
  <si>
    <t>外交に関する世論調査</t>
  </si>
  <si>
    <t>坂上町の一部</t>
  </si>
  <si>
    <t>9/3</t>
  </si>
  <si>
    <t>母子家庭等実態調査のため</t>
  </si>
  <si>
    <t>市内全域：母子家庭、父子家庭</t>
  </si>
  <si>
    <t>寡婦家庭世帯</t>
  </si>
  <si>
    <t>○平成２０年度住民基本台帳の閲覧状況（平成２０年４～９月）</t>
  </si>
  <si>
    <t>＜管理係＞＜住民票閲覧名簿＞（H20）</t>
  </si>
  <si>
    <t>9/19</t>
  </si>
  <si>
    <t>9/29</t>
  </si>
  <si>
    <t>(共同申出者)統計数理研究所</t>
  </si>
  <si>
    <t>　所長　北川源四郎</t>
  </si>
  <si>
    <t>国民性調査</t>
  </si>
  <si>
    <t>宮里町、深川町の一部</t>
  </si>
  <si>
    <t>瀬戸市長　増岡　錦也 （経営課）　</t>
  </si>
  <si>
    <t>瀬戸市長　増岡　錦也 （こども家庭課）　</t>
  </si>
  <si>
    <t xml:space="preserve">(委託者)愛知県 </t>
  </si>
  <si>
    <t>クレイル（株）　代表取締役：伊藤　寛</t>
  </si>
  <si>
    <t>毎日新聞東京本社　世論調査室　 室長：福井　明</t>
  </si>
  <si>
    <t>自衛隊愛知地方協力本部　一等陸佐：盛一　丈嗣</t>
  </si>
  <si>
    <t>（社）中央調査社　会長：若林 清造</t>
  </si>
  <si>
    <t>（株）日本ﾘｻｰﾁｾﾝﾀｰ　代表取締役社長：鈴木 稲博</t>
  </si>
  <si>
    <t>（株）コムデザイン　代表取締役：尾崎 由利子</t>
  </si>
  <si>
    <t>　世論調査部長：橋本 憲和</t>
  </si>
  <si>
    <t>（株）地域計画建築研究所　名古屋事務所長：尾関 利勝</t>
  </si>
  <si>
    <t>（株）ﾋﾞﾃﾞｵﾘｻｰﾁ　代表取締役社長：木村 武彦</t>
  </si>
  <si>
    <t>　たばこ事業本部情報担当部長：仲井 賢治</t>
  </si>
  <si>
    <t>（社）新情報センター　事務局長：平谷 伸次</t>
  </si>
  <si>
    <t>(委託者)独立行政法人　国立病院機構　九里浜ｱﾙｺｰﾙ症ｾﾝﾀｰ　 院長：丸山　勝也</t>
  </si>
  <si>
    <t>（社）中央調査社　会長：若林　清造</t>
  </si>
  <si>
    <t>(株)岐阜ﾀｲﾑ・ｴｰｼﾞｪﾝﾄ　 代表取締役：丹野　一成</t>
  </si>
  <si>
    <t>(共同申出者)統計数理研究所　所長：北川　源四郎</t>
  </si>
  <si>
    <t>(共同申出者)愛知県知事：神田　真秋</t>
  </si>
  <si>
    <t>（注）上記のうち、委託者には個人情報は提供されません。共同申出者とは、直接閲覧はしないが個人情報を取り扱う者。</t>
  </si>
  <si>
    <t>（社）新情報ｾﾝﾀｰ　事務局長：平谷　伸次</t>
  </si>
  <si>
    <t>（社）新情報ｾﾝﾀｰ　事務局長：平谷　伸次</t>
  </si>
  <si>
    <t>（社）新情報ｾﾝﾀｰ　事務局長：平谷　伸次</t>
  </si>
  <si>
    <t>たばこ</t>
  </si>
  <si>
    <t>11/19</t>
  </si>
  <si>
    <t>（株）日経リサーチ</t>
  </si>
  <si>
    <t>　代表取締役社長　園本　雄司</t>
  </si>
  <si>
    <t>(共同申出者)日本銀行情報サービス局</t>
  </si>
  <si>
    <t>　局長　恵谷　英雄</t>
  </si>
  <si>
    <t>南山町３丁目、美濃池町の一部</t>
  </si>
  <si>
    <t>(株)日本リサーチセンター</t>
  </si>
  <si>
    <t>　代表取締役社長　鈴木稲博</t>
  </si>
  <si>
    <t>(共同申出者)慶応義塾大学</t>
  </si>
  <si>
    <t>市民社会ｶﾞﾊﾞﾅﾝｽ教育研究ｾﾝﾀｰ</t>
  </si>
  <si>
    <t>　センター長　萩原能久</t>
  </si>
  <si>
    <t>ガバナンス市民意識調査</t>
  </si>
  <si>
    <t>すみれ台３丁目の一部</t>
  </si>
  <si>
    <t>(社)新情報センター</t>
  </si>
  <si>
    <t>　事務局長　平谷伸次</t>
  </si>
  <si>
    <t>(委託者)内閣府</t>
  </si>
  <si>
    <t>自衛隊、防衛問題に関する調査</t>
  </si>
  <si>
    <t>十軒町の一部</t>
  </si>
  <si>
    <t>東郷町の一部</t>
  </si>
  <si>
    <t>12月19日</t>
  </si>
  <si>
    <t>12月24日</t>
  </si>
  <si>
    <t>10/16</t>
  </si>
  <si>
    <t>瀬戸市長　増岡錦也（経営課）</t>
  </si>
  <si>
    <t>瀬戸市長　増岡錦也（こども家庭課）</t>
  </si>
  <si>
    <t>育児サロン開設のため</t>
  </si>
  <si>
    <t>東明連区対象者</t>
  </si>
  <si>
    <t>21.1.5</t>
  </si>
  <si>
    <t>廃棄予定</t>
  </si>
  <si>
    <t>21.3.31</t>
  </si>
  <si>
    <t>未記入</t>
  </si>
  <si>
    <t>21.5.29</t>
  </si>
  <si>
    <t>21.9.30</t>
  </si>
  <si>
    <t>20.12.31</t>
  </si>
  <si>
    <t>21.2</t>
  </si>
  <si>
    <t>21.4.30</t>
  </si>
  <si>
    <t>21.3</t>
  </si>
  <si>
    <t>H20.7.3</t>
  </si>
  <si>
    <t>H22.12</t>
  </si>
  <si>
    <t>Ｈ２２</t>
  </si>
  <si>
    <t>20.12.26</t>
  </si>
  <si>
    <t>高齢者の生活実態に関する調査</t>
  </si>
  <si>
    <t>山口町の一部</t>
  </si>
  <si>
    <t>高齢者の地域社会への参加に関する調査</t>
  </si>
  <si>
    <t>道泉町の一部</t>
  </si>
  <si>
    <t>21.6.30</t>
  </si>
  <si>
    <t>１月28日</t>
  </si>
  <si>
    <t>伍位塚町、菱野町の一部</t>
  </si>
  <si>
    <t>H22.3末</t>
  </si>
  <si>
    <t>1/27</t>
  </si>
  <si>
    <t>食育に関する意識調査</t>
  </si>
  <si>
    <t>H21.9末</t>
  </si>
  <si>
    <t>2/9</t>
  </si>
  <si>
    <t>共栄通６，７丁目、京町１，２丁目</t>
  </si>
  <si>
    <t>熊野町、蔵所町、效範町１，２丁目</t>
  </si>
  <si>
    <t>H21.8末</t>
  </si>
  <si>
    <t>17日</t>
  </si>
  <si>
    <t>平成3年4月2日～平成4年4月1日生</t>
  </si>
  <si>
    <t>○平成２０年度住民基本台帳の閲覧状況（平成２０年１０～２１年３月）</t>
  </si>
  <si>
    <t>(株)日本リサーチセンター　代表取締役社長　鈴木稲博</t>
  </si>
  <si>
    <t>（株）日経リサーチ　代表取締役社長　園本雄司</t>
  </si>
  <si>
    <t>(共同申出者)日本銀行情報サービス局　局長　恵谷英雄</t>
  </si>
  <si>
    <t>(共同申出者)慶応義塾大学　市民社会ガバナンス教育研究センター</t>
  </si>
  <si>
    <t>(社)新情報センター　事務局長　平谷伸次</t>
  </si>
  <si>
    <t>（株）ﾋﾞﾃﾞｵﾘｻｰﾁ　代表取締役社長　木村武彦</t>
  </si>
  <si>
    <t>　たばこ事業本部情報担当部長：仲井賢治</t>
  </si>
  <si>
    <t>21.4.13</t>
  </si>
  <si>
    <t>21.4.3</t>
  </si>
  <si>
    <t>6/15請求</t>
  </si>
  <si>
    <t>6/19</t>
  </si>
  <si>
    <t>　会長：中田正博</t>
  </si>
  <si>
    <t>（委託者）NHK編成局</t>
  </si>
  <si>
    <t>メディア利用に関する世論調査</t>
  </si>
  <si>
    <t>東横山町、水南町の一部</t>
  </si>
  <si>
    <t>H22.3</t>
  </si>
  <si>
    <t>　事務局長：平谷伸次</t>
  </si>
  <si>
    <t>4/30</t>
  </si>
  <si>
    <t>6/22</t>
  </si>
  <si>
    <t>歩いて暮らせるまちづくりに関する調査</t>
  </si>
  <si>
    <t>幡野町の一部</t>
  </si>
  <si>
    <t>6/8</t>
  </si>
  <si>
    <t>環境基本計画策定のためのアンケート</t>
  </si>
  <si>
    <t>市内在住者</t>
  </si>
  <si>
    <t>6/29</t>
  </si>
  <si>
    <t>(委託者)野村総合研究所</t>
  </si>
  <si>
    <t>日常生活に関するアンケート</t>
  </si>
  <si>
    <t>共栄通２丁目から５丁目の一部</t>
  </si>
  <si>
    <t>8/11</t>
  </si>
  <si>
    <t>水南町地内</t>
  </si>
  <si>
    <t>8/27</t>
  </si>
  <si>
    <t>体力・スポーツに関する調査</t>
  </si>
  <si>
    <t>赤重町の一部</t>
  </si>
  <si>
    <t>○平成２１年度住民基本台帳の閲覧状況（平成２１年４～９月）</t>
  </si>
  <si>
    <t>基幹バス利用意向調査</t>
  </si>
  <si>
    <t>市内在住者（基幹バス沿線町内）</t>
  </si>
  <si>
    <t>9/2</t>
  </si>
  <si>
    <t>10/1</t>
  </si>
  <si>
    <t>駒ヶ根警察署</t>
  </si>
  <si>
    <t>柳ｹ坪町36</t>
  </si>
  <si>
    <t>9/25</t>
  </si>
  <si>
    <t>　局長　河野圭志</t>
  </si>
  <si>
    <t>瀬戸市（環境課）</t>
  </si>
  <si>
    <t>瀬戸市（生活課）</t>
  </si>
  <si>
    <t>社団法人　新情報ｾﾝﾀｰ</t>
  </si>
  <si>
    <t>株式会社　サーベイリサーチセンター</t>
  </si>
  <si>
    <t>　名古屋事務所長　水口行男</t>
  </si>
  <si>
    <t>生活習慣関連調査</t>
  </si>
  <si>
    <t>16歳以上の男女</t>
  </si>
  <si>
    <t>10/21</t>
  </si>
  <si>
    <t>株式会社　コムデザイン</t>
  </si>
  <si>
    <t>　代表取締役　尾崎由利子</t>
  </si>
  <si>
    <t>菱野台１丁目の一部</t>
  </si>
  <si>
    <t>窯神町、白坂町、川端町２丁目</t>
  </si>
  <si>
    <t>東山町１丁目、中水野町２丁目</t>
  </si>
  <si>
    <t>原山町、今林町、末広町</t>
  </si>
  <si>
    <t>さつき台２丁目、菱野台１丁目の一部</t>
  </si>
  <si>
    <t>10/15</t>
  </si>
  <si>
    <t>（共同申出者）NHK放送文化研究所</t>
  </si>
  <si>
    <t>　世論調査部・部長　塩田幸司　</t>
  </si>
  <si>
    <t>職業と社会に関する国際比較調査</t>
  </si>
  <si>
    <t>11/10</t>
  </si>
  <si>
    <t>瀬戸市（都市計画課）</t>
  </si>
  <si>
    <t>東明連区の世帯主</t>
  </si>
  <si>
    <t>土地利用計画調査（赤津南地区）</t>
  </si>
  <si>
    <t>11/11</t>
  </si>
  <si>
    <t>食育の現状と意識に関する調査</t>
  </si>
  <si>
    <t>上品野町の一部</t>
  </si>
  <si>
    <t>11/18</t>
  </si>
  <si>
    <t>11/6</t>
  </si>
  <si>
    <t>株式会社地域計画建設研究所</t>
  </si>
  <si>
    <t>新田町、陶生町、山手町の一部</t>
  </si>
  <si>
    <t>自衛隊愛知地方本部</t>
  </si>
  <si>
    <t>自衛官等の募集</t>
  </si>
  <si>
    <t>平成６年４月２日～平成７年４月１日生まれ</t>
  </si>
  <si>
    <t>12/15</t>
  </si>
  <si>
    <t>家族に関する世論調査</t>
  </si>
  <si>
    <t>みずの坂4丁目、5丁目の一部</t>
  </si>
  <si>
    <t>　名古屋事務所長：尾関利勝</t>
  </si>
  <si>
    <t>1/7</t>
  </si>
  <si>
    <t>（㈱）ビデオリサーチ</t>
  </si>
  <si>
    <t>　代表取締役　若杉五馬</t>
  </si>
  <si>
    <t>　情報部長：仲井賢治</t>
  </si>
  <si>
    <t>道泉町、池田町の一部</t>
  </si>
  <si>
    <t>　労働政策研究・研修機構</t>
  </si>
  <si>
    <t>　理事長：稲上毅</t>
  </si>
  <si>
    <t>就業実態に関する総合調査</t>
  </si>
  <si>
    <t>中水野町１丁目の一部</t>
  </si>
  <si>
    <t>(委託者)大阪商業大学　JGSS研修センター</t>
  </si>
  <si>
    <t>　代表：谷岡一郎（大阪商業大学学長）</t>
  </si>
  <si>
    <t>生活と意識についての国際比較調査</t>
  </si>
  <si>
    <t>西松山町２丁目の一部</t>
  </si>
  <si>
    <t>2/9</t>
  </si>
  <si>
    <t>西山町１丁目の一部</t>
  </si>
  <si>
    <t>3/12</t>
  </si>
  <si>
    <t>平成４年４月２日～平成５年４月１日生まれ</t>
  </si>
  <si>
    <t>3月15・16日</t>
  </si>
  <si>
    <t>6/16</t>
  </si>
  <si>
    <t>多文化共生に関する県民意識調査</t>
  </si>
  <si>
    <t>9/15</t>
  </si>
  <si>
    <t>（委託者）総務省</t>
  </si>
  <si>
    <t>瀬戸市都市計画課</t>
  </si>
  <si>
    <t>　会長　大室　真生</t>
  </si>
  <si>
    <t>(株）日本ﾘｻｰﾁｾﾝﾀｰ</t>
  </si>
  <si>
    <t>（株）毎日新聞社</t>
  </si>
  <si>
    <t>（委託者）内閣府</t>
  </si>
  <si>
    <t>高齢者の生活を支援する物流の実態調査</t>
  </si>
  <si>
    <t>菱野団地再生計画策定に向けての外国人居住者の
居住意向を把握するアンケート調査</t>
  </si>
  <si>
    <t>5月8・9日</t>
  </si>
  <si>
    <t>平成12年4月2日～平成13年4月1日生</t>
  </si>
  <si>
    <t>平成15年4月2日～平成16年4月1日生</t>
  </si>
  <si>
    <t>東印所町他</t>
  </si>
  <si>
    <t>愛知県瀬戸保健所</t>
  </si>
  <si>
    <t>国民健康・栄養調査</t>
  </si>
  <si>
    <t>上之山町２丁目</t>
  </si>
  <si>
    <t>（株）ビデオリサーチ</t>
  </si>
  <si>
    <t>　中部支社長　桑原　真</t>
  </si>
  <si>
    <t>昭和28年10月１日以前に出生された方</t>
  </si>
  <si>
    <t>原山台、萩山台、八幡台、菱野台の外国籍の方</t>
  </si>
  <si>
    <t>市内基幹バス瀬戸北線及び赤津線の交通不便地域の人口把握</t>
  </si>
  <si>
    <t>昭和２３年４月１日から平成１２年３月</t>
  </si>
  <si>
    <t>流産のイメージに関する調査</t>
  </si>
  <si>
    <t>（委託者）名古屋市立大学医学部産科婦人科学教室</t>
  </si>
  <si>
    <t>６月全国個人視聴率調査</t>
  </si>
  <si>
    <t>（委託者）ＮＨＫ放送文化研究所世論調査部</t>
  </si>
  <si>
    <t>情報とメディア利用に関する世論調査2018</t>
  </si>
  <si>
    <t>国民生活に関する郵送世論調査</t>
  </si>
  <si>
    <t>品野町８丁目、中品野町の一部</t>
  </si>
  <si>
    <t>八幡台８丁目の一部</t>
  </si>
  <si>
    <t>第７２回読書世論調査</t>
  </si>
  <si>
    <t>東赤重町２丁目の一部</t>
  </si>
  <si>
    <t>田端町１丁目の一部</t>
  </si>
  <si>
    <t>第１１回メディアに関する全国世論調査</t>
  </si>
  <si>
    <t>（委託者）㈱野村総合研究所</t>
  </si>
  <si>
    <t>城屋敷町、東寺山町の一部</t>
  </si>
  <si>
    <t>２０１８年　新聞及びウェブ利用に関する総合調査</t>
  </si>
  <si>
    <t>北山町の一部</t>
  </si>
  <si>
    <t>食と農林漁業に関する世論調査</t>
  </si>
  <si>
    <t>(株）ゼンリン　名古屋営業所</t>
  </si>
  <si>
    <t>　営業所長　永野　裕一</t>
  </si>
  <si>
    <t>（委託者）愛知県健康福祉部子育て支援課</t>
  </si>
  <si>
    <t>再犯防止対策に関する世論調査</t>
  </si>
  <si>
    <t>　代表取締役社長　鈴木　稲博</t>
  </si>
  <si>
    <t>　代表取締役社長　丸山　昌宏</t>
  </si>
  <si>
    <t>　事務局長　平谷　伸次</t>
  </si>
  <si>
    <t>神川町の一部</t>
  </si>
  <si>
    <t>上陣屋町、西印所町、東排戸町の一部</t>
  </si>
  <si>
    <t>泉町・萩殿町の一部</t>
  </si>
  <si>
    <t>３１日生まれ</t>
  </si>
  <si>
    <t>東郷町、西洞町の一部</t>
  </si>
  <si>
    <t>（一社）中央調査社</t>
  </si>
  <si>
    <t>（一社）新情報ｾﾝﾀｰ</t>
  </si>
  <si>
    <t>（一社）中央調査社</t>
  </si>
  <si>
    <t>（委託者）（公財）　新聞通信調査会</t>
  </si>
  <si>
    <t>（委託者）（㈱）朝日新聞社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</si>
</sst>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&quot;月&quot;d&quot;日&quot;;@"/>
    <numFmt numFmtId="182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vertical="center"/>
    </xf>
    <xf numFmtId="38" fontId="2" fillId="0" borderId="10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2" xfId="0" applyFont="1" applyBorder="1" applyAlignment="1" quotePrefix="1">
      <alignment vertical="center"/>
    </xf>
    <xf numFmtId="38" fontId="2" fillId="0" borderId="10" xfId="0" applyNumberFormat="1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quotePrefix="1">
      <alignment vertical="center"/>
    </xf>
    <xf numFmtId="0" fontId="2" fillId="0" borderId="13" xfId="0" applyFont="1" applyBorder="1" applyAlignment="1" quotePrefix="1">
      <alignment horizontal="right" vertical="center"/>
    </xf>
    <xf numFmtId="0" fontId="2" fillId="0" borderId="12" xfId="0" applyFont="1" applyBorder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56" fontId="2" fillId="0" borderId="12" xfId="0" applyNumberFormat="1" applyFont="1" applyBorder="1" applyAlignment="1" quotePrefix="1">
      <alignment vertical="center"/>
    </xf>
    <xf numFmtId="56" fontId="2" fillId="0" borderId="11" xfId="0" applyNumberFormat="1" applyFont="1" applyBorder="1" applyAlignment="1" quotePrefix="1">
      <alignment vertical="center"/>
    </xf>
    <xf numFmtId="56" fontId="2" fillId="0" borderId="13" xfId="0" applyNumberFormat="1" applyFont="1" applyBorder="1" applyAlignment="1" quotePrefix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58" fontId="2" fillId="0" borderId="13" xfId="0" applyNumberFormat="1" applyFont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 quotePrefix="1">
      <alignment horizontal="right" vertical="center"/>
    </xf>
    <xf numFmtId="56" fontId="2" fillId="0" borderId="11" xfId="0" applyNumberFormat="1" applyFont="1" applyBorder="1" applyAlignment="1" quotePrefix="1">
      <alignment horizontal="right" vertical="center"/>
    </xf>
    <xf numFmtId="56" fontId="2" fillId="0" borderId="13" xfId="0" applyNumberFormat="1" applyFont="1" applyBorder="1" applyAlignment="1" quotePrefix="1">
      <alignment horizontal="right" vertical="center"/>
    </xf>
    <xf numFmtId="0" fontId="2" fillId="0" borderId="14" xfId="0" applyFont="1" applyFill="1" applyBorder="1" applyAlignment="1" quotePrefix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 quotePrefix="1">
      <alignment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1" xfId="0" applyNumberFormat="1" applyBorder="1" applyAlignment="1">
      <alignment vertical="center"/>
    </xf>
    <xf numFmtId="57" fontId="0" fillId="0" borderId="13" xfId="0" applyNumberFormat="1" applyBorder="1" applyAlignment="1">
      <alignment vertical="center"/>
    </xf>
    <xf numFmtId="0" fontId="0" fillId="0" borderId="13" xfId="0" applyBorder="1" applyAlignment="1" quotePrefix="1">
      <alignment vertical="center"/>
    </xf>
    <xf numFmtId="57" fontId="2" fillId="0" borderId="13" xfId="0" applyNumberFormat="1" applyFont="1" applyBorder="1" applyAlignment="1" quotePrefix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3" xfId="0" applyFont="1" applyFill="1" applyBorder="1" applyAlignment="1" quotePrefix="1">
      <alignment vertical="center"/>
    </xf>
    <xf numFmtId="56" fontId="2" fillId="0" borderId="0" xfId="0" applyNumberFormat="1" applyFont="1" applyAlignment="1">
      <alignment vertical="center"/>
    </xf>
    <xf numFmtId="56" fontId="2" fillId="0" borderId="11" xfId="0" applyNumberFormat="1" applyFont="1" applyBorder="1" applyAlignment="1">
      <alignment vertical="center"/>
    </xf>
    <xf numFmtId="56" fontId="2" fillId="0" borderId="12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 quotePrefix="1">
      <alignment vertical="center"/>
    </xf>
    <xf numFmtId="181" fontId="2" fillId="0" borderId="13" xfId="0" applyNumberFormat="1" applyFont="1" applyBorder="1" applyAlignment="1" quotePrefix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 quotePrefix="1">
      <alignment vertical="center"/>
    </xf>
    <xf numFmtId="181" fontId="2" fillId="0" borderId="0" xfId="0" applyNumberFormat="1" applyFont="1" applyAlignment="1" quotePrefix="1">
      <alignment vertical="center"/>
    </xf>
    <xf numFmtId="181" fontId="0" fillId="0" borderId="0" xfId="0" applyNumberFormat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57" fontId="0" fillId="0" borderId="13" xfId="0" applyNumberFormat="1" applyBorder="1" applyAlignment="1" quotePrefix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Border="1" applyAlignment="1" quotePrefix="1">
      <alignment vertical="center"/>
    </xf>
    <xf numFmtId="57" fontId="0" fillId="0" borderId="0" xfId="0" applyNumberFormat="1" applyAlignment="1" quotePrefix="1">
      <alignment vertical="center"/>
    </xf>
    <xf numFmtId="57" fontId="2" fillId="0" borderId="0" xfId="0" applyNumberFormat="1" applyFont="1" applyFill="1" applyBorder="1" applyAlignment="1" quotePrefix="1">
      <alignment vertical="center"/>
    </xf>
    <xf numFmtId="56" fontId="2" fillId="0" borderId="10" xfId="0" applyNumberFormat="1" applyFont="1" applyBorder="1" applyAlignment="1">
      <alignment vertical="center"/>
    </xf>
    <xf numFmtId="56" fontId="0" fillId="0" borderId="11" xfId="0" applyNumberFormat="1" applyBorder="1" applyAlignment="1" quotePrefix="1">
      <alignment vertical="center"/>
    </xf>
    <xf numFmtId="56" fontId="2" fillId="0" borderId="10" xfId="0" applyNumberFormat="1" applyFont="1" applyBorder="1" applyAlignment="1" quotePrefix="1">
      <alignment vertical="center"/>
    </xf>
    <xf numFmtId="0" fontId="0" fillId="0" borderId="14" xfId="0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56" fontId="2" fillId="33" borderId="11" xfId="0" applyNumberFormat="1" applyFont="1" applyFill="1" applyBorder="1" applyAlignment="1" quotePrefix="1">
      <alignment vertical="center"/>
    </xf>
    <xf numFmtId="0" fontId="2" fillId="33" borderId="13" xfId="0" applyFont="1" applyFill="1" applyBorder="1" applyAlignment="1">
      <alignment vertical="center"/>
    </xf>
    <xf numFmtId="56" fontId="2" fillId="33" borderId="13" xfId="0" applyNumberFormat="1" applyFont="1" applyFill="1" applyBorder="1" applyAlignment="1" quotePrefix="1">
      <alignment vertical="center"/>
    </xf>
    <xf numFmtId="56" fontId="2" fillId="33" borderId="12" xfId="0" applyNumberFormat="1" applyFont="1" applyFill="1" applyBorder="1" applyAlignment="1" quotePrefix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56" fontId="2" fillId="33" borderId="10" xfId="0" applyNumberFormat="1" applyFont="1" applyFill="1" applyBorder="1" applyAlignment="1" quotePrefix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56" fontId="2" fillId="33" borderId="0" xfId="0" applyNumberFormat="1" applyFont="1" applyFill="1" applyBorder="1" applyAlignment="1" quotePrefix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 quotePrefix="1">
      <alignment vertical="center"/>
    </xf>
    <xf numFmtId="0" fontId="2" fillId="33" borderId="12" xfId="0" applyFont="1" applyFill="1" applyBorder="1" applyAlignment="1" quotePrefix="1">
      <alignment vertical="center"/>
    </xf>
    <xf numFmtId="56" fontId="2" fillId="33" borderId="11" xfId="60" applyNumberFormat="1" applyFont="1" applyFill="1" applyBorder="1" quotePrefix="1">
      <alignment vertical="center"/>
      <protection/>
    </xf>
    <xf numFmtId="0" fontId="2" fillId="33" borderId="11" xfId="60" applyFont="1" applyFill="1" applyBorder="1">
      <alignment vertical="center"/>
      <protection/>
    </xf>
    <xf numFmtId="56" fontId="2" fillId="33" borderId="13" xfId="60" applyNumberFormat="1" applyFont="1" applyFill="1" applyBorder="1" quotePrefix="1">
      <alignment vertical="center"/>
      <protection/>
    </xf>
    <xf numFmtId="0" fontId="2" fillId="33" borderId="13" xfId="60" applyFont="1" applyFill="1" applyBorder="1">
      <alignment vertical="center"/>
      <protection/>
    </xf>
    <xf numFmtId="0" fontId="2" fillId="33" borderId="12" xfId="60" applyFont="1" applyFill="1" applyBorder="1">
      <alignment vertical="center"/>
      <protection/>
    </xf>
    <xf numFmtId="56" fontId="2" fillId="33" borderId="12" xfId="60" applyNumberFormat="1" applyFont="1" applyFill="1" applyBorder="1" quotePrefix="1">
      <alignment vertical="center"/>
      <protection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56" fontId="2" fillId="33" borderId="11" xfId="0" applyNumberFormat="1" applyFont="1" applyFill="1" applyBorder="1" applyAlignment="1" quotePrefix="1">
      <alignment horizontal="center" vertical="center"/>
    </xf>
    <xf numFmtId="56" fontId="2" fillId="33" borderId="12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51">
      <selection activeCell="C87" sqref="C87"/>
    </sheetView>
  </sheetViews>
  <sheetFormatPr defaultColWidth="9.00390625" defaultRowHeight="13.5"/>
  <cols>
    <col min="1" max="1" width="4.125" style="2" customWidth="1"/>
    <col min="2" max="2" width="6.25390625" style="2" customWidth="1"/>
    <col min="3" max="3" width="20.125" style="2" customWidth="1"/>
    <col min="4" max="4" width="21.75390625" style="2" customWidth="1"/>
    <col min="5" max="5" width="6.125" style="2" customWidth="1"/>
    <col min="6" max="6" width="6.625" style="2" customWidth="1"/>
    <col min="7" max="7" width="5.50390625" style="2" customWidth="1"/>
    <col min="8" max="8" width="6.75390625" style="2" customWidth="1"/>
    <col min="9" max="9" width="9.00390625" style="2" customWidth="1"/>
    <col min="10" max="12" width="4.25390625" style="2" customWidth="1"/>
    <col min="13" max="16384" width="9.00390625" style="2" customWidth="1"/>
  </cols>
  <sheetData>
    <row r="1" ht="11.25">
      <c r="A1" s="2" t="s">
        <v>122</v>
      </c>
    </row>
    <row r="3" spans="1:8" ht="11.25">
      <c r="A3" s="3"/>
      <c r="B3" s="3"/>
      <c r="C3" s="4" t="s">
        <v>79</v>
      </c>
      <c r="D3" s="4" t="s">
        <v>121</v>
      </c>
      <c r="E3" s="4" t="s">
        <v>74</v>
      </c>
      <c r="F3" s="4" t="s">
        <v>73</v>
      </c>
      <c r="G3" s="4" t="s">
        <v>75</v>
      </c>
      <c r="H3" s="4" t="s">
        <v>86</v>
      </c>
    </row>
    <row r="4" spans="1:12" ht="11.25">
      <c r="A4" s="3">
        <v>1</v>
      </c>
      <c r="B4" s="5" t="s">
        <v>124</v>
      </c>
      <c r="C4" s="3" t="s">
        <v>80</v>
      </c>
      <c r="D4" s="3" t="s">
        <v>0</v>
      </c>
      <c r="E4" s="6"/>
      <c r="F4" s="6"/>
      <c r="G4" s="6">
        <v>1</v>
      </c>
      <c r="H4" s="6">
        <f>SUM(E4:G4)</f>
        <v>1</v>
      </c>
      <c r="J4" s="2">
        <f>IF(E4&gt;0,1,0)</f>
        <v>0</v>
      </c>
      <c r="K4" s="2">
        <f>IF(F4&gt;0,1,0)</f>
        <v>0</v>
      </c>
      <c r="L4" s="2">
        <f>IF(G4&gt;0,1,0)</f>
        <v>1</v>
      </c>
    </row>
    <row r="5" spans="1:12" ht="11.25">
      <c r="A5" s="3">
        <v>2</v>
      </c>
      <c r="B5" s="5" t="s">
        <v>125</v>
      </c>
      <c r="C5" s="3" t="s">
        <v>257</v>
      </c>
      <c r="D5" s="3" t="s">
        <v>1</v>
      </c>
      <c r="E5" s="6"/>
      <c r="F5" s="6">
        <v>237</v>
      </c>
      <c r="G5" s="6"/>
      <c r="H5" s="6">
        <f aca="true" t="shared" si="0" ref="H5:H67">SUM(E5:G5)</f>
        <v>237</v>
      </c>
      <c r="J5" s="2">
        <f aca="true" t="shared" si="1" ref="J5:J68">IF(E5&gt;0,1,0)</f>
        <v>0</v>
      </c>
      <c r="K5" s="2">
        <f aca="true" t="shared" si="2" ref="K5:K68">IF(F5&gt;0,1,0)</f>
        <v>1</v>
      </c>
      <c r="L5" s="2">
        <f aca="true" t="shared" si="3" ref="L5:L68">IF(G5&gt;0,1,0)</f>
        <v>0</v>
      </c>
    </row>
    <row r="6" spans="1:12" ht="11.25">
      <c r="A6" s="3">
        <v>3</v>
      </c>
      <c r="B6" s="5" t="s">
        <v>126</v>
      </c>
      <c r="C6" s="3" t="s">
        <v>81</v>
      </c>
      <c r="D6" s="3" t="s">
        <v>2</v>
      </c>
      <c r="E6" s="6">
        <v>1</v>
      </c>
      <c r="F6" s="6"/>
      <c r="G6" s="6"/>
      <c r="H6" s="6">
        <f t="shared" si="0"/>
        <v>1</v>
      </c>
      <c r="J6" s="2">
        <f t="shared" si="1"/>
        <v>1</v>
      </c>
      <c r="K6" s="2">
        <f t="shared" si="2"/>
        <v>0</v>
      </c>
      <c r="L6" s="2">
        <f t="shared" si="3"/>
        <v>0</v>
      </c>
    </row>
    <row r="7" spans="1:12" ht="11.25">
      <c r="A7" s="7">
        <v>4</v>
      </c>
      <c r="B7" s="7"/>
      <c r="C7" s="7" t="s">
        <v>82</v>
      </c>
      <c r="D7" s="7" t="s">
        <v>83</v>
      </c>
      <c r="E7" s="8">
        <v>15</v>
      </c>
      <c r="F7" s="8"/>
      <c r="G7" s="8"/>
      <c r="H7" s="8">
        <f t="shared" si="0"/>
        <v>15</v>
      </c>
      <c r="J7" s="2">
        <f t="shared" si="1"/>
        <v>1</v>
      </c>
      <c r="K7" s="2">
        <f t="shared" si="2"/>
        <v>0</v>
      </c>
      <c r="L7" s="2">
        <f t="shared" si="3"/>
        <v>0</v>
      </c>
    </row>
    <row r="8" spans="1:12" ht="11.25">
      <c r="A8" s="9"/>
      <c r="B8" s="9"/>
      <c r="C8" s="9"/>
      <c r="D8" s="9" t="s">
        <v>3</v>
      </c>
      <c r="E8" s="10"/>
      <c r="F8" s="10"/>
      <c r="G8" s="10"/>
      <c r="H8" s="10"/>
      <c r="J8" s="2">
        <f t="shared" si="1"/>
        <v>0</v>
      </c>
      <c r="K8" s="2">
        <f t="shared" si="2"/>
        <v>0</v>
      </c>
      <c r="L8" s="2">
        <f t="shared" si="3"/>
        <v>0</v>
      </c>
    </row>
    <row r="9" spans="1:12" ht="11.25">
      <c r="A9" s="3">
        <v>5</v>
      </c>
      <c r="B9" s="5" t="s">
        <v>127</v>
      </c>
      <c r="C9" s="3" t="s">
        <v>84</v>
      </c>
      <c r="D9" s="3" t="s">
        <v>4</v>
      </c>
      <c r="E9" s="6">
        <v>245</v>
      </c>
      <c r="F9" s="6"/>
      <c r="G9" s="6"/>
      <c r="H9" s="6">
        <f t="shared" si="0"/>
        <v>245</v>
      </c>
      <c r="I9" s="2" t="s">
        <v>200</v>
      </c>
      <c r="J9" s="2">
        <f t="shared" si="1"/>
        <v>1</v>
      </c>
      <c r="K9" s="2">
        <f t="shared" si="2"/>
        <v>0</v>
      </c>
      <c r="L9" s="2">
        <f t="shared" si="3"/>
        <v>0</v>
      </c>
    </row>
    <row r="10" spans="1:12" ht="11.25">
      <c r="A10" s="3">
        <v>6</v>
      </c>
      <c r="B10" s="3"/>
      <c r="C10" s="3" t="s">
        <v>309</v>
      </c>
      <c r="D10" s="3" t="s">
        <v>5</v>
      </c>
      <c r="E10" s="6"/>
      <c r="F10" s="6">
        <v>5</v>
      </c>
      <c r="G10" s="6"/>
      <c r="H10" s="6">
        <f t="shared" si="0"/>
        <v>5</v>
      </c>
      <c r="J10" s="2">
        <f t="shared" si="1"/>
        <v>0</v>
      </c>
      <c r="K10" s="2">
        <f t="shared" si="2"/>
        <v>1</v>
      </c>
      <c r="L10" s="2">
        <f t="shared" si="3"/>
        <v>0</v>
      </c>
    </row>
    <row r="11" spans="1:12" ht="11.25">
      <c r="A11" s="3">
        <v>7</v>
      </c>
      <c r="B11" s="5" t="s">
        <v>128</v>
      </c>
      <c r="C11" s="3" t="s">
        <v>85</v>
      </c>
      <c r="D11" s="3" t="s">
        <v>6</v>
      </c>
      <c r="E11" s="6"/>
      <c r="F11" s="6">
        <v>2</v>
      </c>
      <c r="G11" s="6"/>
      <c r="H11" s="6">
        <f t="shared" si="0"/>
        <v>2</v>
      </c>
      <c r="J11" s="2">
        <f t="shared" si="1"/>
        <v>0</v>
      </c>
      <c r="K11" s="2">
        <f t="shared" si="2"/>
        <v>1</v>
      </c>
      <c r="L11" s="2">
        <f t="shared" si="3"/>
        <v>0</v>
      </c>
    </row>
    <row r="12" spans="1:12" ht="11.25">
      <c r="A12" s="3">
        <v>8</v>
      </c>
      <c r="B12" s="5" t="s">
        <v>129</v>
      </c>
      <c r="C12" s="3" t="s">
        <v>90</v>
      </c>
      <c r="D12" s="3" t="s">
        <v>130</v>
      </c>
      <c r="E12" s="6"/>
      <c r="F12" s="6">
        <v>360</v>
      </c>
      <c r="G12" s="6"/>
      <c r="H12" s="6">
        <f t="shared" si="0"/>
        <v>360</v>
      </c>
      <c r="J12" s="2">
        <f t="shared" si="1"/>
        <v>0</v>
      </c>
      <c r="K12" s="2">
        <f t="shared" si="2"/>
        <v>1</v>
      </c>
      <c r="L12" s="2">
        <f t="shared" si="3"/>
        <v>0</v>
      </c>
    </row>
    <row r="13" spans="1:12" ht="11.25">
      <c r="A13" s="3">
        <v>9</v>
      </c>
      <c r="B13" s="5" t="s">
        <v>131</v>
      </c>
      <c r="C13" s="3" t="s">
        <v>309</v>
      </c>
      <c r="D13" s="3" t="s">
        <v>5</v>
      </c>
      <c r="E13" s="6"/>
      <c r="F13" s="6">
        <v>2</v>
      </c>
      <c r="G13" s="6"/>
      <c r="H13" s="6">
        <f t="shared" si="0"/>
        <v>2</v>
      </c>
      <c r="J13" s="2">
        <f t="shared" si="1"/>
        <v>0</v>
      </c>
      <c r="K13" s="2">
        <f t="shared" si="2"/>
        <v>1</v>
      </c>
      <c r="L13" s="2">
        <f t="shared" si="3"/>
        <v>0</v>
      </c>
    </row>
    <row r="14" spans="1:12" ht="11.25">
      <c r="A14" s="3">
        <v>10</v>
      </c>
      <c r="B14" s="5" t="s">
        <v>132</v>
      </c>
      <c r="C14" s="3" t="s">
        <v>87</v>
      </c>
      <c r="D14" s="3" t="s">
        <v>7</v>
      </c>
      <c r="E14" s="6"/>
      <c r="F14" s="6">
        <v>90</v>
      </c>
      <c r="G14" s="6"/>
      <c r="H14" s="6">
        <f t="shared" si="0"/>
        <v>90</v>
      </c>
      <c r="J14" s="2">
        <f t="shared" si="1"/>
        <v>0</v>
      </c>
      <c r="K14" s="2">
        <f t="shared" si="2"/>
        <v>1</v>
      </c>
      <c r="L14" s="2">
        <f t="shared" si="3"/>
        <v>0</v>
      </c>
    </row>
    <row r="15" spans="1:12" ht="11.25">
      <c r="A15" s="3">
        <v>11</v>
      </c>
      <c r="B15" s="5" t="s">
        <v>133</v>
      </c>
      <c r="C15" s="3" t="s">
        <v>88</v>
      </c>
      <c r="D15" s="3" t="s">
        <v>8</v>
      </c>
      <c r="E15" s="6"/>
      <c r="F15" s="6">
        <v>7</v>
      </c>
      <c r="G15" s="6"/>
      <c r="H15" s="6">
        <f t="shared" si="0"/>
        <v>7</v>
      </c>
      <c r="J15" s="2">
        <f t="shared" si="1"/>
        <v>0</v>
      </c>
      <c r="K15" s="2">
        <f t="shared" si="2"/>
        <v>1</v>
      </c>
      <c r="L15" s="2">
        <f t="shared" si="3"/>
        <v>0</v>
      </c>
    </row>
    <row r="16" spans="1:12" ht="11.25">
      <c r="A16" s="3">
        <v>12</v>
      </c>
      <c r="B16" s="5" t="s">
        <v>133</v>
      </c>
      <c r="C16" s="3" t="s">
        <v>89</v>
      </c>
      <c r="D16" s="3" t="s">
        <v>134</v>
      </c>
      <c r="E16" s="6"/>
      <c r="F16" s="6">
        <v>75</v>
      </c>
      <c r="G16" s="6"/>
      <c r="H16" s="6">
        <f t="shared" si="0"/>
        <v>75</v>
      </c>
      <c r="J16" s="2">
        <f t="shared" si="1"/>
        <v>0</v>
      </c>
      <c r="K16" s="2">
        <f t="shared" si="2"/>
        <v>1</v>
      </c>
      <c r="L16" s="2">
        <f t="shared" si="3"/>
        <v>0</v>
      </c>
    </row>
    <row r="17" spans="1:12" ht="11.25">
      <c r="A17" s="3">
        <v>13</v>
      </c>
      <c r="B17" s="5" t="s">
        <v>135</v>
      </c>
      <c r="C17" s="3" t="s">
        <v>90</v>
      </c>
      <c r="D17" s="3" t="s">
        <v>130</v>
      </c>
      <c r="E17" s="6"/>
      <c r="F17" s="6">
        <v>400</v>
      </c>
      <c r="G17" s="6"/>
      <c r="H17" s="6">
        <f t="shared" si="0"/>
        <v>400</v>
      </c>
      <c r="J17" s="2">
        <f t="shared" si="1"/>
        <v>0</v>
      </c>
      <c r="K17" s="2">
        <f t="shared" si="2"/>
        <v>1</v>
      </c>
      <c r="L17" s="2">
        <f t="shared" si="3"/>
        <v>0</v>
      </c>
    </row>
    <row r="18" spans="1:12" ht="11.25">
      <c r="A18" s="3">
        <v>14</v>
      </c>
      <c r="B18" s="5" t="s">
        <v>136</v>
      </c>
      <c r="C18" s="3" t="s">
        <v>87</v>
      </c>
      <c r="D18" s="3" t="s">
        <v>9</v>
      </c>
      <c r="E18" s="6"/>
      <c r="F18" s="6">
        <v>90</v>
      </c>
      <c r="G18" s="6"/>
      <c r="H18" s="6">
        <f t="shared" si="0"/>
        <v>90</v>
      </c>
      <c r="J18" s="2">
        <f t="shared" si="1"/>
        <v>0</v>
      </c>
      <c r="K18" s="2">
        <f t="shared" si="2"/>
        <v>1</v>
      </c>
      <c r="L18" s="2">
        <f t="shared" si="3"/>
        <v>0</v>
      </c>
    </row>
    <row r="19" spans="1:12" ht="11.25">
      <c r="A19" s="3">
        <v>15</v>
      </c>
      <c r="B19" s="5" t="s">
        <v>137</v>
      </c>
      <c r="C19" s="3" t="s">
        <v>87</v>
      </c>
      <c r="D19" s="3" t="s">
        <v>9</v>
      </c>
      <c r="E19" s="6"/>
      <c r="F19" s="6">
        <v>300</v>
      </c>
      <c r="G19" s="6"/>
      <c r="H19" s="6">
        <f t="shared" si="0"/>
        <v>300</v>
      </c>
      <c r="J19" s="2">
        <f t="shared" si="1"/>
        <v>0</v>
      </c>
      <c r="K19" s="2">
        <f t="shared" si="2"/>
        <v>1</v>
      </c>
      <c r="L19" s="2">
        <f t="shared" si="3"/>
        <v>0</v>
      </c>
    </row>
    <row r="20" spans="1:12" ht="11.25">
      <c r="A20" s="3">
        <v>16</v>
      </c>
      <c r="B20" s="5" t="s">
        <v>138</v>
      </c>
      <c r="C20" s="3" t="s">
        <v>90</v>
      </c>
      <c r="D20" s="3" t="s">
        <v>130</v>
      </c>
      <c r="E20" s="6"/>
      <c r="F20" s="6">
        <v>353</v>
      </c>
      <c r="G20" s="6"/>
      <c r="H20" s="6">
        <f t="shared" si="0"/>
        <v>353</v>
      </c>
      <c r="J20" s="2">
        <f t="shared" si="1"/>
        <v>0</v>
      </c>
      <c r="K20" s="2">
        <f t="shared" si="2"/>
        <v>1</v>
      </c>
      <c r="L20" s="2">
        <f t="shared" si="3"/>
        <v>0</v>
      </c>
    </row>
    <row r="21" spans="1:12" ht="11.25">
      <c r="A21" s="3">
        <v>17</v>
      </c>
      <c r="B21" s="5" t="s">
        <v>139</v>
      </c>
      <c r="C21" s="3" t="s">
        <v>87</v>
      </c>
      <c r="D21" s="3" t="s">
        <v>9</v>
      </c>
      <c r="E21" s="6"/>
      <c r="F21" s="6">
        <v>146</v>
      </c>
      <c r="G21" s="6"/>
      <c r="H21" s="6">
        <f t="shared" si="0"/>
        <v>146</v>
      </c>
      <c r="J21" s="2">
        <f t="shared" si="1"/>
        <v>0</v>
      </c>
      <c r="K21" s="2">
        <f t="shared" si="2"/>
        <v>1</v>
      </c>
      <c r="L21" s="2">
        <f t="shared" si="3"/>
        <v>0</v>
      </c>
    </row>
    <row r="22" spans="1:12" ht="11.25">
      <c r="A22" s="3">
        <v>18</v>
      </c>
      <c r="B22" s="3"/>
      <c r="C22" s="3" t="s">
        <v>140</v>
      </c>
      <c r="D22" s="3" t="s">
        <v>10</v>
      </c>
      <c r="E22" s="6"/>
      <c r="F22" s="6">
        <v>162</v>
      </c>
      <c r="G22" s="6"/>
      <c r="H22" s="6">
        <f t="shared" si="0"/>
        <v>162</v>
      </c>
      <c r="J22" s="2">
        <f t="shared" si="1"/>
        <v>0</v>
      </c>
      <c r="K22" s="2">
        <f t="shared" si="2"/>
        <v>1</v>
      </c>
      <c r="L22" s="2">
        <f t="shared" si="3"/>
        <v>0</v>
      </c>
    </row>
    <row r="23" spans="1:12" ht="11.25">
      <c r="A23" s="3">
        <v>19</v>
      </c>
      <c r="B23" s="5" t="s">
        <v>141</v>
      </c>
      <c r="C23" s="3" t="s">
        <v>90</v>
      </c>
      <c r="D23" s="3" t="s">
        <v>130</v>
      </c>
      <c r="E23" s="6"/>
      <c r="F23" s="6">
        <v>410</v>
      </c>
      <c r="G23" s="6"/>
      <c r="H23" s="6">
        <f t="shared" si="0"/>
        <v>410</v>
      </c>
      <c r="J23" s="2">
        <f t="shared" si="1"/>
        <v>0</v>
      </c>
      <c r="K23" s="2">
        <f t="shared" si="2"/>
        <v>1</v>
      </c>
      <c r="L23" s="2">
        <f t="shared" si="3"/>
        <v>0</v>
      </c>
    </row>
    <row r="24" spans="1:12" ht="11.25">
      <c r="A24" s="3">
        <v>20</v>
      </c>
      <c r="B24" s="5" t="s">
        <v>142</v>
      </c>
      <c r="C24" s="3" t="s">
        <v>309</v>
      </c>
      <c r="D24" s="3" t="s">
        <v>5</v>
      </c>
      <c r="E24" s="6"/>
      <c r="F24" s="6">
        <v>3</v>
      </c>
      <c r="G24" s="6"/>
      <c r="H24" s="6">
        <f t="shared" si="0"/>
        <v>3</v>
      </c>
      <c r="J24" s="2">
        <f t="shared" si="1"/>
        <v>0</v>
      </c>
      <c r="K24" s="2">
        <f t="shared" si="2"/>
        <v>1</v>
      </c>
      <c r="L24" s="2">
        <f t="shared" si="3"/>
        <v>0</v>
      </c>
    </row>
    <row r="25" spans="1:12" ht="11.25">
      <c r="A25" s="3">
        <v>21</v>
      </c>
      <c r="B25" s="5" t="s">
        <v>143</v>
      </c>
      <c r="C25" s="3" t="s">
        <v>90</v>
      </c>
      <c r="D25" s="3" t="s">
        <v>130</v>
      </c>
      <c r="E25" s="6"/>
      <c r="F25" s="6">
        <v>400</v>
      </c>
      <c r="G25" s="6"/>
      <c r="H25" s="6">
        <f t="shared" si="0"/>
        <v>400</v>
      </c>
      <c r="J25" s="2">
        <f t="shared" si="1"/>
        <v>0</v>
      </c>
      <c r="K25" s="2">
        <f t="shared" si="2"/>
        <v>1</v>
      </c>
      <c r="L25" s="2">
        <f t="shared" si="3"/>
        <v>0</v>
      </c>
    </row>
    <row r="26" spans="1:12" ht="11.25">
      <c r="A26" s="3">
        <v>22</v>
      </c>
      <c r="B26" s="5" t="s">
        <v>144</v>
      </c>
      <c r="C26" s="3" t="s">
        <v>309</v>
      </c>
      <c r="D26" s="3" t="s">
        <v>5</v>
      </c>
      <c r="E26" s="6"/>
      <c r="F26" s="6">
        <v>3</v>
      </c>
      <c r="G26" s="6"/>
      <c r="H26" s="6">
        <f t="shared" si="0"/>
        <v>3</v>
      </c>
      <c r="J26" s="2">
        <f t="shared" si="1"/>
        <v>0</v>
      </c>
      <c r="K26" s="2">
        <f t="shared" si="2"/>
        <v>1</v>
      </c>
      <c r="L26" s="2">
        <f t="shared" si="3"/>
        <v>0</v>
      </c>
    </row>
    <row r="27" spans="1:12" ht="11.25">
      <c r="A27" s="3">
        <v>23</v>
      </c>
      <c r="B27" s="5" t="s">
        <v>145</v>
      </c>
      <c r="C27" s="3" t="s">
        <v>91</v>
      </c>
      <c r="D27" s="3" t="s">
        <v>11</v>
      </c>
      <c r="E27" s="6"/>
      <c r="F27" s="6"/>
      <c r="G27" s="6">
        <v>1</v>
      </c>
      <c r="H27" s="6">
        <f t="shared" si="0"/>
        <v>1</v>
      </c>
      <c r="J27" s="2">
        <f t="shared" si="1"/>
        <v>0</v>
      </c>
      <c r="K27" s="2">
        <f t="shared" si="2"/>
        <v>0</v>
      </c>
      <c r="L27" s="2">
        <f t="shared" si="3"/>
        <v>1</v>
      </c>
    </row>
    <row r="28" spans="1:12" ht="11.25">
      <c r="A28" s="3">
        <v>24</v>
      </c>
      <c r="B28" s="5" t="s">
        <v>146</v>
      </c>
      <c r="C28" s="3" t="s">
        <v>309</v>
      </c>
      <c r="D28" s="3" t="s">
        <v>5</v>
      </c>
      <c r="E28" s="6"/>
      <c r="F28" s="6">
        <v>1</v>
      </c>
      <c r="G28" s="6"/>
      <c r="H28" s="6">
        <f t="shared" si="0"/>
        <v>1</v>
      </c>
      <c r="J28" s="2">
        <f t="shared" si="1"/>
        <v>0</v>
      </c>
      <c r="K28" s="2">
        <f t="shared" si="2"/>
        <v>1</v>
      </c>
      <c r="L28" s="2">
        <f t="shared" si="3"/>
        <v>0</v>
      </c>
    </row>
    <row r="29" spans="1:12" ht="11.25">
      <c r="A29" s="3">
        <v>25</v>
      </c>
      <c r="B29" s="5" t="s">
        <v>147</v>
      </c>
      <c r="C29" s="3" t="s">
        <v>90</v>
      </c>
      <c r="D29" s="3" t="s">
        <v>130</v>
      </c>
      <c r="E29" s="6"/>
      <c r="F29" s="6">
        <v>321</v>
      </c>
      <c r="G29" s="6"/>
      <c r="H29" s="6">
        <f t="shared" si="0"/>
        <v>321</v>
      </c>
      <c r="J29" s="2">
        <f t="shared" si="1"/>
        <v>0</v>
      </c>
      <c r="K29" s="2">
        <f t="shared" si="2"/>
        <v>1</v>
      </c>
      <c r="L29" s="2">
        <f t="shared" si="3"/>
        <v>0</v>
      </c>
    </row>
    <row r="30" spans="1:12" ht="11.25">
      <c r="A30" s="3">
        <v>26</v>
      </c>
      <c r="B30" s="5" t="s">
        <v>148</v>
      </c>
      <c r="C30" s="3" t="s">
        <v>309</v>
      </c>
      <c r="D30" s="3" t="s">
        <v>5</v>
      </c>
      <c r="E30" s="6"/>
      <c r="F30" s="6">
        <v>4</v>
      </c>
      <c r="G30" s="6"/>
      <c r="H30" s="6">
        <f t="shared" si="0"/>
        <v>4</v>
      </c>
      <c r="J30" s="2">
        <f t="shared" si="1"/>
        <v>0</v>
      </c>
      <c r="K30" s="2">
        <f t="shared" si="2"/>
        <v>1</v>
      </c>
      <c r="L30" s="2">
        <f t="shared" si="3"/>
        <v>0</v>
      </c>
    </row>
    <row r="31" spans="1:12" ht="11.25">
      <c r="A31" s="3">
        <v>27</v>
      </c>
      <c r="B31" s="5" t="s">
        <v>149</v>
      </c>
      <c r="C31" s="3" t="s">
        <v>310</v>
      </c>
      <c r="D31" s="3" t="s">
        <v>12</v>
      </c>
      <c r="E31" s="6"/>
      <c r="F31" s="6">
        <v>526</v>
      </c>
      <c r="G31" s="6"/>
      <c r="H31" s="6">
        <f t="shared" si="0"/>
        <v>526</v>
      </c>
      <c r="J31" s="2">
        <f t="shared" si="1"/>
        <v>0</v>
      </c>
      <c r="K31" s="2">
        <f t="shared" si="2"/>
        <v>1</v>
      </c>
      <c r="L31" s="2">
        <f t="shared" si="3"/>
        <v>0</v>
      </c>
    </row>
    <row r="32" spans="1:12" ht="11.25">
      <c r="A32" s="3">
        <v>28</v>
      </c>
      <c r="B32" s="5" t="s">
        <v>150</v>
      </c>
      <c r="C32" s="3" t="s">
        <v>311</v>
      </c>
      <c r="D32" s="3" t="s">
        <v>92</v>
      </c>
      <c r="E32" s="6"/>
      <c r="F32" s="6">
        <v>542</v>
      </c>
      <c r="G32" s="6"/>
      <c r="H32" s="6">
        <f t="shared" si="0"/>
        <v>542</v>
      </c>
      <c r="J32" s="2">
        <f t="shared" si="1"/>
        <v>0</v>
      </c>
      <c r="K32" s="2">
        <f t="shared" si="2"/>
        <v>1</v>
      </c>
      <c r="L32" s="2">
        <f t="shared" si="3"/>
        <v>0</v>
      </c>
    </row>
    <row r="33" spans="1:12" ht="11.25">
      <c r="A33" s="3">
        <v>29</v>
      </c>
      <c r="B33" s="5" t="s">
        <v>151</v>
      </c>
      <c r="C33" s="3" t="s">
        <v>93</v>
      </c>
      <c r="D33" s="3" t="s">
        <v>13</v>
      </c>
      <c r="E33" s="6">
        <v>26</v>
      </c>
      <c r="F33" s="6"/>
      <c r="G33" s="6"/>
      <c r="H33" s="6">
        <f t="shared" si="0"/>
        <v>26</v>
      </c>
      <c r="I33" s="2" t="s">
        <v>152</v>
      </c>
      <c r="J33" s="2">
        <f t="shared" si="1"/>
        <v>1</v>
      </c>
      <c r="K33" s="2">
        <f t="shared" si="2"/>
        <v>0</v>
      </c>
      <c r="L33" s="2">
        <f t="shared" si="3"/>
        <v>0</v>
      </c>
    </row>
    <row r="34" spans="1:12" ht="11.25">
      <c r="A34" s="7">
        <v>30</v>
      </c>
      <c r="B34" s="11" t="s">
        <v>153</v>
      </c>
      <c r="C34" s="7" t="s">
        <v>94</v>
      </c>
      <c r="D34" s="7" t="s">
        <v>95</v>
      </c>
      <c r="E34" s="8">
        <v>42</v>
      </c>
      <c r="F34" s="8"/>
      <c r="G34" s="8"/>
      <c r="H34" s="8">
        <f t="shared" si="0"/>
        <v>42</v>
      </c>
      <c r="J34" s="2">
        <f t="shared" si="1"/>
        <v>1</v>
      </c>
      <c r="K34" s="2">
        <f t="shared" si="2"/>
        <v>0</v>
      </c>
      <c r="L34" s="2">
        <f t="shared" si="3"/>
        <v>0</v>
      </c>
    </row>
    <row r="35" spans="1:12" ht="11.25">
      <c r="A35" s="9"/>
      <c r="B35" s="12"/>
      <c r="C35" s="9"/>
      <c r="D35" s="9" t="s">
        <v>14</v>
      </c>
      <c r="E35" s="10"/>
      <c r="F35" s="10"/>
      <c r="G35" s="10"/>
      <c r="H35" s="10">
        <f t="shared" si="0"/>
        <v>0</v>
      </c>
      <c r="J35" s="2">
        <f t="shared" si="1"/>
        <v>0</v>
      </c>
      <c r="K35" s="2">
        <f t="shared" si="2"/>
        <v>0</v>
      </c>
      <c r="L35" s="2">
        <f t="shared" si="3"/>
        <v>0</v>
      </c>
    </row>
    <row r="36" spans="1:12" ht="11.25">
      <c r="A36" s="3">
        <v>31</v>
      </c>
      <c r="B36" s="5" t="s">
        <v>154</v>
      </c>
      <c r="C36" s="3" t="s">
        <v>309</v>
      </c>
      <c r="D36" s="3" t="s">
        <v>5</v>
      </c>
      <c r="E36" s="6"/>
      <c r="F36" s="6">
        <v>1</v>
      </c>
      <c r="G36" s="6"/>
      <c r="H36" s="6">
        <f t="shared" si="0"/>
        <v>1</v>
      </c>
      <c r="J36" s="2">
        <f t="shared" si="1"/>
        <v>0</v>
      </c>
      <c r="K36" s="2">
        <f t="shared" si="2"/>
        <v>1</v>
      </c>
      <c r="L36" s="2">
        <f t="shared" si="3"/>
        <v>0</v>
      </c>
    </row>
    <row r="37" spans="1:12" ht="11.25">
      <c r="A37" s="3">
        <v>32</v>
      </c>
      <c r="B37" s="5" t="s">
        <v>155</v>
      </c>
      <c r="C37" s="3" t="s">
        <v>91</v>
      </c>
      <c r="D37" s="3" t="s">
        <v>11</v>
      </c>
      <c r="E37" s="6"/>
      <c r="F37" s="6"/>
      <c r="G37" s="6">
        <v>1</v>
      </c>
      <c r="H37" s="6">
        <f t="shared" si="0"/>
        <v>1</v>
      </c>
      <c r="J37" s="2">
        <f t="shared" si="1"/>
        <v>0</v>
      </c>
      <c r="K37" s="2">
        <f t="shared" si="2"/>
        <v>0</v>
      </c>
      <c r="L37" s="2">
        <f t="shared" si="3"/>
        <v>1</v>
      </c>
    </row>
    <row r="38" spans="1:12" ht="11.25">
      <c r="A38" s="3">
        <v>33</v>
      </c>
      <c r="B38" s="5" t="s">
        <v>156</v>
      </c>
      <c r="C38" s="3" t="s">
        <v>96</v>
      </c>
      <c r="D38" s="3" t="s">
        <v>15</v>
      </c>
      <c r="E38" s="6"/>
      <c r="F38" s="6">
        <v>329</v>
      </c>
      <c r="G38" s="6"/>
      <c r="H38" s="6">
        <f t="shared" si="0"/>
        <v>329</v>
      </c>
      <c r="J38" s="2">
        <f t="shared" si="1"/>
        <v>0</v>
      </c>
      <c r="K38" s="2">
        <f t="shared" si="2"/>
        <v>1</v>
      </c>
      <c r="L38" s="2">
        <f t="shared" si="3"/>
        <v>0</v>
      </c>
    </row>
    <row r="39" spans="1:12" ht="11.25">
      <c r="A39" s="3">
        <v>34</v>
      </c>
      <c r="B39" s="3"/>
      <c r="C39" s="3" t="s">
        <v>102</v>
      </c>
      <c r="D39" s="3" t="s">
        <v>102</v>
      </c>
      <c r="E39" s="6"/>
      <c r="F39" s="6">
        <v>300</v>
      </c>
      <c r="G39" s="6"/>
      <c r="H39" s="6">
        <f t="shared" si="0"/>
        <v>300</v>
      </c>
      <c r="J39" s="2">
        <f t="shared" si="1"/>
        <v>0</v>
      </c>
      <c r="K39" s="2">
        <f t="shared" si="2"/>
        <v>1</v>
      </c>
      <c r="L39" s="2">
        <f t="shared" si="3"/>
        <v>0</v>
      </c>
    </row>
    <row r="40" spans="1:12" ht="11.25">
      <c r="A40" s="3">
        <v>35</v>
      </c>
      <c r="B40" s="5" t="s">
        <v>157</v>
      </c>
      <c r="C40" s="3" t="s">
        <v>84</v>
      </c>
      <c r="D40" s="3" t="s">
        <v>4</v>
      </c>
      <c r="E40" s="6">
        <v>285</v>
      </c>
      <c r="F40" s="6"/>
      <c r="G40" s="6"/>
      <c r="H40" s="6">
        <f t="shared" si="0"/>
        <v>285</v>
      </c>
      <c r="I40" s="2" t="s">
        <v>158</v>
      </c>
      <c r="J40" s="2">
        <f t="shared" si="1"/>
        <v>1</v>
      </c>
      <c r="K40" s="2">
        <f t="shared" si="2"/>
        <v>0</v>
      </c>
      <c r="L40" s="2">
        <f t="shared" si="3"/>
        <v>0</v>
      </c>
    </row>
    <row r="41" spans="1:12" ht="11.25">
      <c r="A41" s="3">
        <v>36</v>
      </c>
      <c r="B41" s="5" t="s">
        <v>159</v>
      </c>
      <c r="C41" s="3" t="s">
        <v>310</v>
      </c>
      <c r="D41" s="3" t="s">
        <v>92</v>
      </c>
      <c r="E41" s="6"/>
      <c r="F41" s="6">
        <v>212</v>
      </c>
      <c r="G41" s="6"/>
      <c r="H41" s="6">
        <f t="shared" si="0"/>
        <v>212</v>
      </c>
      <c r="J41" s="2">
        <f t="shared" si="1"/>
        <v>0</v>
      </c>
      <c r="K41" s="2">
        <f t="shared" si="2"/>
        <v>1</v>
      </c>
      <c r="L41" s="2">
        <f t="shared" si="3"/>
        <v>0</v>
      </c>
    </row>
    <row r="42" spans="1:12" ht="11.25">
      <c r="A42" s="3">
        <v>37</v>
      </c>
      <c r="B42" s="5" t="s">
        <v>160</v>
      </c>
      <c r="C42" s="3" t="s">
        <v>257</v>
      </c>
      <c r="D42" s="3" t="s">
        <v>1</v>
      </c>
      <c r="E42" s="6"/>
      <c r="F42" s="6">
        <v>173</v>
      </c>
      <c r="G42" s="6"/>
      <c r="H42" s="6">
        <f t="shared" si="0"/>
        <v>173</v>
      </c>
      <c r="J42" s="2">
        <f t="shared" si="1"/>
        <v>0</v>
      </c>
      <c r="K42" s="2">
        <f t="shared" si="2"/>
        <v>1</v>
      </c>
      <c r="L42" s="2">
        <f t="shared" si="3"/>
        <v>0</v>
      </c>
    </row>
    <row r="43" spans="1:12" ht="11.25">
      <c r="A43" s="3">
        <v>38</v>
      </c>
      <c r="B43" s="3"/>
      <c r="C43" s="3" t="s">
        <v>309</v>
      </c>
      <c r="D43" s="3" t="s">
        <v>5</v>
      </c>
      <c r="E43" s="6"/>
      <c r="F43" s="6">
        <v>6</v>
      </c>
      <c r="G43" s="6"/>
      <c r="H43" s="6">
        <f t="shared" si="0"/>
        <v>6</v>
      </c>
      <c r="J43" s="2">
        <f t="shared" si="1"/>
        <v>0</v>
      </c>
      <c r="K43" s="2">
        <f t="shared" si="2"/>
        <v>1</v>
      </c>
      <c r="L43" s="2">
        <f t="shared" si="3"/>
        <v>0</v>
      </c>
    </row>
    <row r="44" spans="1:12" ht="11.25">
      <c r="A44" s="3">
        <v>39</v>
      </c>
      <c r="B44" s="5" t="s">
        <v>161</v>
      </c>
      <c r="C44" s="3" t="s">
        <v>309</v>
      </c>
      <c r="D44" s="3" t="s">
        <v>5</v>
      </c>
      <c r="E44" s="6"/>
      <c r="F44" s="6">
        <v>4</v>
      </c>
      <c r="G44" s="6"/>
      <c r="H44" s="6">
        <f t="shared" si="0"/>
        <v>4</v>
      </c>
      <c r="J44" s="2">
        <f t="shared" si="1"/>
        <v>0</v>
      </c>
      <c r="K44" s="2">
        <f t="shared" si="2"/>
        <v>1</v>
      </c>
      <c r="L44" s="2">
        <f t="shared" si="3"/>
        <v>0</v>
      </c>
    </row>
    <row r="45" spans="1:12" ht="11.25">
      <c r="A45" s="3">
        <v>40</v>
      </c>
      <c r="B45" s="3"/>
      <c r="C45" s="3" t="s">
        <v>97</v>
      </c>
      <c r="D45" s="3" t="s">
        <v>8</v>
      </c>
      <c r="E45" s="6"/>
      <c r="F45" s="6">
        <v>7</v>
      </c>
      <c r="G45" s="6"/>
      <c r="H45" s="6">
        <f t="shared" si="0"/>
        <v>7</v>
      </c>
      <c r="J45" s="2">
        <f t="shared" si="1"/>
        <v>0</v>
      </c>
      <c r="K45" s="2">
        <f t="shared" si="2"/>
        <v>1</v>
      </c>
      <c r="L45" s="2">
        <f t="shared" si="3"/>
        <v>0</v>
      </c>
    </row>
    <row r="46" spans="1:12" ht="11.25">
      <c r="A46" s="3">
        <v>41</v>
      </c>
      <c r="B46" s="5" t="s">
        <v>162</v>
      </c>
      <c r="C46" s="3" t="s">
        <v>98</v>
      </c>
      <c r="D46" s="3" t="s">
        <v>3</v>
      </c>
      <c r="E46" s="6">
        <v>60</v>
      </c>
      <c r="F46" s="6"/>
      <c r="G46" s="6"/>
      <c r="H46" s="6">
        <f t="shared" si="0"/>
        <v>60</v>
      </c>
      <c r="J46" s="2">
        <f t="shared" si="1"/>
        <v>1</v>
      </c>
      <c r="K46" s="2">
        <f t="shared" si="2"/>
        <v>0</v>
      </c>
      <c r="L46" s="2">
        <f t="shared" si="3"/>
        <v>0</v>
      </c>
    </row>
    <row r="47" spans="1:12" ht="11.25">
      <c r="A47" s="3">
        <v>42</v>
      </c>
      <c r="B47" s="5" t="s">
        <v>163</v>
      </c>
      <c r="C47" s="3" t="s">
        <v>309</v>
      </c>
      <c r="D47" s="3" t="s">
        <v>5</v>
      </c>
      <c r="E47" s="6"/>
      <c r="F47" s="6">
        <v>1</v>
      </c>
      <c r="G47" s="6"/>
      <c r="H47" s="6">
        <f t="shared" si="0"/>
        <v>1</v>
      </c>
      <c r="J47" s="2">
        <f t="shared" si="1"/>
        <v>0</v>
      </c>
      <c r="K47" s="2">
        <f t="shared" si="2"/>
        <v>1</v>
      </c>
      <c r="L47" s="2">
        <f t="shared" si="3"/>
        <v>0</v>
      </c>
    </row>
    <row r="48" spans="1:12" ht="11.25">
      <c r="A48" s="7">
        <v>43</v>
      </c>
      <c r="B48" s="11" t="s">
        <v>164</v>
      </c>
      <c r="C48" s="7" t="s">
        <v>99</v>
      </c>
      <c r="D48" s="7" t="s">
        <v>100</v>
      </c>
      <c r="E48" s="8"/>
      <c r="F48" s="8">
        <v>201</v>
      </c>
      <c r="G48" s="8"/>
      <c r="H48" s="8">
        <f t="shared" si="0"/>
        <v>201</v>
      </c>
      <c r="J48" s="2">
        <f t="shared" si="1"/>
        <v>0</v>
      </c>
      <c r="K48" s="2">
        <f t="shared" si="2"/>
        <v>1</v>
      </c>
      <c r="L48" s="2">
        <f t="shared" si="3"/>
        <v>0</v>
      </c>
    </row>
    <row r="49" spans="1:12" ht="11.25">
      <c r="A49" s="9"/>
      <c r="B49" s="12"/>
      <c r="C49" s="9"/>
      <c r="D49" s="9" t="s">
        <v>165</v>
      </c>
      <c r="E49" s="10"/>
      <c r="F49" s="10"/>
      <c r="G49" s="10"/>
      <c r="H49" s="10"/>
      <c r="J49" s="2">
        <f t="shared" si="1"/>
        <v>0</v>
      </c>
      <c r="K49" s="2">
        <f t="shared" si="2"/>
        <v>0</v>
      </c>
      <c r="L49" s="2">
        <f t="shared" si="3"/>
        <v>0</v>
      </c>
    </row>
    <row r="50" spans="1:12" ht="11.25">
      <c r="A50" s="7">
        <v>44</v>
      </c>
      <c r="B50" s="11" t="s">
        <v>166</v>
      </c>
      <c r="C50" s="7" t="s">
        <v>99</v>
      </c>
      <c r="D50" s="7" t="s">
        <v>101</v>
      </c>
      <c r="E50" s="8"/>
      <c r="F50" s="8">
        <v>303</v>
      </c>
      <c r="G50" s="8"/>
      <c r="H50" s="8">
        <f t="shared" si="0"/>
        <v>303</v>
      </c>
      <c r="J50" s="2">
        <f t="shared" si="1"/>
        <v>0</v>
      </c>
      <c r="K50" s="2">
        <f t="shared" si="2"/>
        <v>1</v>
      </c>
      <c r="L50" s="2">
        <f t="shared" si="3"/>
        <v>0</v>
      </c>
    </row>
    <row r="51" spans="1:12" ht="11.25">
      <c r="A51" s="9"/>
      <c r="B51" s="9"/>
      <c r="C51" s="9"/>
      <c r="D51" s="9" t="s">
        <v>165</v>
      </c>
      <c r="E51" s="10"/>
      <c r="F51" s="10"/>
      <c r="G51" s="10"/>
      <c r="H51" s="10"/>
      <c r="J51" s="2">
        <f t="shared" si="1"/>
        <v>0</v>
      </c>
      <c r="K51" s="2">
        <f t="shared" si="2"/>
        <v>0</v>
      </c>
      <c r="L51" s="2">
        <f t="shared" si="3"/>
        <v>0</v>
      </c>
    </row>
    <row r="52" spans="1:12" ht="11.25">
      <c r="A52" s="3">
        <v>45</v>
      </c>
      <c r="B52" s="3"/>
      <c r="C52" s="3" t="s">
        <v>102</v>
      </c>
      <c r="D52" s="3" t="s">
        <v>102</v>
      </c>
      <c r="E52" s="6"/>
      <c r="F52" s="6">
        <v>256</v>
      </c>
      <c r="G52" s="6"/>
      <c r="H52" s="6">
        <f t="shared" si="0"/>
        <v>256</v>
      </c>
      <c r="J52" s="2">
        <f t="shared" si="1"/>
        <v>0</v>
      </c>
      <c r="K52" s="2">
        <f t="shared" si="2"/>
        <v>1</v>
      </c>
      <c r="L52" s="2">
        <f t="shared" si="3"/>
        <v>0</v>
      </c>
    </row>
    <row r="53" spans="1:12" ht="11.25">
      <c r="A53" s="3">
        <v>46</v>
      </c>
      <c r="B53" s="3"/>
      <c r="C53" s="3" t="s">
        <v>102</v>
      </c>
      <c r="D53" s="3" t="s">
        <v>102</v>
      </c>
      <c r="E53" s="6"/>
      <c r="F53" s="6">
        <v>167</v>
      </c>
      <c r="G53" s="6"/>
      <c r="H53" s="6">
        <f t="shared" si="0"/>
        <v>167</v>
      </c>
      <c r="J53" s="2">
        <f t="shared" si="1"/>
        <v>0</v>
      </c>
      <c r="K53" s="2">
        <f t="shared" si="2"/>
        <v>1</v>
      </c>
      <c r="L53" s="2">
        <f t="shared" si="3"/>
        <v>0</v>
      </c>
    </row>
    <row r="54" spans="1:12" ht="11.25">
      <c r="A54" s="3">
        <v>47</v>
      </c>
      <c r="B54" s="3"/>
      <c r="C54" s="3" t="s">
        <v>309</v>
      </c>
      <c r="D54" s="3" t="s">
        <v>5</v>
      </c>
      <c r="E54" s="6"/>
      <c r="F54" s="6">
        <v>7</v>
      </c>
      <c r="G54" s="6"/>
      <c r="H54" s="6">
        <f t="shared" si="0"/>
        <v>7</v>
      </c>
      <c r="J54" s="2">
        <f t="shared" si="1"/>
        <v>0</v>
      </c>
      <c r="K54" s="2">
        <f t="shared" si="2"/>
        <v>1</v>
      </c>
      <c r="L54" s="2">
        <f t="shared" si="3"/>
        <v>0</v>
      </c>
    </row>
    <row r="55" spans="1:12" ht="11.25">
      <c r="A55" s="3">
        <v>48</v>
      </c>
      <c r="B55" s="5" t="s">
        <v>167</v>
      </c>
      <c r="C55" s="3" t="s">
        <v>309</v>
      </c>
      <c r="D55" s="3" t="s">
        <v>5</v>
      </c>
      <c r="E55" s="6"/>
      <c r="F55" s="6">
        <v>2</v>
      </c>
      <c r="G55" s="6"/>
      <c r="H55" s="6">
        <f t="shared" si="0"/>
        <v>2</v>
      </c>
      <c r="J55" s="2">
        <f t="shared" si="1"/>
        <v>0</v>
      </c>
      <c r="K55" s="2">
        <f t="shared" si="2"/>
        <v>1</v>
      </c>
      <c r="L55" s="2">
        <f t="shared" si="3"/>
        <v>0</v>
      </c>
    </row>
    <row r="56" spans="1:12" ht="11.25">
      <c r="A56" s="3">
        <v>49</v>
      </c>
      <c r="B56" s="5" t="s">
        <v>168</v>
      </c>
      <c r="C56" s="3" t="s">
        <v>103</v>
      </c>
      <c r="D56" s="3" t="s">
        <v>16</v>
      </c>
      <c r="E56" s="6"/>
      <c r="F56" s="6">
        <v>1396</v>
      </c>
      <c r="G56" s="6"/>
      <c r="H56" s="6">
        <f t="shared" si="0"/>
        <v>1396</v>
      </c>
      <c r="J56" s="2">
        <f t="shared" si="1"/>
        <v>0</v>
      </c>
      <c r="K56" s="2">
        <f t="shared" si="2"/>
        <v>1</v>
      </c>
      <c r="L56" s="2">
        <f t="shared" si="3"/>
        <v>0</v>
      </c>
    </row>
    <row r="57" spans="1:12" ht="11.25">
      <c r="A57" s="7">
        <v>50</v>
      </c>
      <c r="B57" s="11" t="s">
        <v>169</v>
      </c>
      <c r="C57" s="7" t="s">
        <v>104</v>
      </c>
      <c r="D57" s="7" t="s">
        <v>105</v>
      </c>
      <c r="E57" s="8"/>
      <c r="F57" s="8">
        <v>331</v>
      </c>
      <c r="G57" s="8"/>
      <c r="H57" s="8">
        <f t="shared" si="0"/>
        <v>331</v>
      </c>
      <c r="J57" s="2">
        <f t="shared" si="1"/>
        <v>0</v>
      </c>
      <c r="K57" s="2">
        <f t="shared" si="2"/>
        <v>1</v>
      </c>
      <c r="L57" s="2">
        <f t="shared" si="3"/>
        <v>0</v>
      </c>
    </row>
    <row r="58" spans="1:12" ht="11.25">
      <c r="A58" s="9"/>
      <c r="B58" s="12"/>
      <c r="C58" s="9"/>
      <c r="D58" s="9" t="s">
        <v>170</v>
      </c>
      <c r="E58" s="10"/>
      <c r="F58" s="10"/>
      <c r="G58" s="10"/>
      <c r="H58" s="10"/>
      <c r="J58" s="2">
        <f t="shared" si="1"/>
        <v>0</v>
      </c>
      <c r="K58" s="2">
        <f t="shared" si="2"/>
        <v>0</v>
      </c>
      <c r="L58" s="2">
        <f t="shared" si="3"/>
        <v>0</v>
      </c>
    </row>
    <row r="59" spans="1:12" ht="11.25">
      <c r="A59" s="3">
        <v>51</v>
      </c>
      <c r="B59" s="5" t="s">
        <v>171</v>
      </c>
      <c r="C59" s="3" t="s">
        <v>103</v>
      </c>
      <c r="D59" s="3" t="s">
        <v>16</v>
      </c>
      <c r="E59" s="6"/>
      <c r="F59" s="6">
        <v>1436</v>
      </c>
      <c r="G59" s="6"/>
      <c r="H59" s="6">
        <f t="shared" si="0"/>
        <v>1436</v>
      </c>
      <c r="J59" s="2">
        <f t="shared" si="1"/>
        <v>0</v>
      </c>
      <c r="K59" s="2">
        <f t="shared" si="2"/>
        <v>1</v>
      </c>
      <c r="L59" s="2">
        <f t="shared" si="3"/>
        <v>0</v>
      </c>
    </row>
    <row r="60" spans="1:12" ht="11.25">
      <c r="A60" s="3">
        <v>52</v>
      </c>
      <c r="B60" s="3"/>
      <c r="C60" s="3" t="s">
        <v>102</v>
      </c>
      <c r="D60" s="3" t="s">
        <v>102</v>
      </c>
      <c r="E60" s="6"/>
      <c r="F60" s="6">
        <v>1369</v>
      </c>
      <c r="G60" s="6"/>
      <c r="H60" s="6">
        <f t="shared" si="0"/>
        <v>1369</v>
      </c>
      <c r="J60" s="2">
        <f t="shared" si="1"/>
        <v>0</v>
      </c>
      <c r="K60" s="2">
        <f t="shared" si="2"/>
        <v>1</v>
      </c>
      <c r="L60" s="2">
        <f t="shared" si="3"/>
        <v>0</v>
      </c>
    </row>
    <row r="61" spans="1:12" ht="11.25">
      <c r="A61" s="7">
        <v>53</v>
      </c>
      <c r="B61" s="7"/>
      <c r="C61" s="7" t="s">
        <v>104</v>
      </c>
      <c r="D61" s="7" t="s">
        <v>105</v>
      </c>
      <c r="E61" s="8"/>
      <c r="F61" s="8">
        <v>298</v>
      </c>
      <c r="G61" s="8"/>
      <c r="H61" s="8">
        <f t="shared" si="0"/>
        <v>298</v>
      </c>
      <c r="J61" s="2">
        <f t="shared" si="1"/>
        <v>0</v>
      </c>
      <c r="K61" s="2">
        <f t="shared" si="2"/>
        <v>1</v>
      </c>
      <c r="L61" s="2">
        <f t="shared" si="3"/>
        <v>0</v>
      </c>
    </row>
    <row r="62" spans="1:12" ht="11.25">
      <c r="A62" s="9"/>
      <c r="B62" s="9"/>
      <c r="C62" s="9"/>
      <c r="D62" s="9" t="s">
        <v>170</v>
      </c>
      <c r="E62" s="10"/>
      <c r="F62" s="10"/>
      <c r="G62" s="10"/>
      <c r="H62" s="10"/>
      <c r="J62" s="2">
        <f t="shared" si="1"/>
        <v>0</v>
      </c>
      <c r="K62" s="2">
        <f t="shared" si="2"/>
        <v>0</v>
      </c>
      <c r="L62" s="2">
        <f t="shared" si="3"/>
        <v>0</v>
      </c>
    </row>
    <row r="63" spans="1:12" ht="11.25">
      <c r="A63" s="3">
        <v>54</v>
      </c>
      <c r="B63" s="5" t="s">
        <v>172</v>
      </c>
      <c r="C63" s="3" t="s">
        <v>309</v>
      </c>
      <c r="D63" s="3" t="s">
        <v>5</v>
      </c>
      <c r="E63" s="6"/>
      <c r="F63" s="6">
        <v>3</v>
      </c>
      <c r="G63" s="6"/>
      <c r="H63" s="6">
        <f t="shared" si="0"/>
        <v>3</v>
      </c>
      <c r="J63" s="2">
        <f t="shared" si="1"/>
        <v>0</v>
      </c>
      <c r="K63" s="2">
        <f t="shared" si="2"/>
        <v>1</v>
      </c>
      <c r="L63" s="2">
        <f t="shared" si="3"/>
        <v>0</v>
      </c>
    </row>
    <row r="64" spans="1:12" ht="11.25">
      <c r="A64" s="3">
        <v>55</v>
      </c>
      <c r="B64" s="5" t="s">
        <v>173</v>
      </c>
      <c r="C64" s="3" t="s">
        <v>106</v>
      </c>
      <c r="D64" s="3" t="s">
        <v>17</v>
      </c>
      <c r="E64" s="6"/>
      <c r="F64" s="6">
        <v>533</v>
      </c>
      <c r="G64" s="6"/>
      <c r="H64" s="6">
        <f t="shared" si="0"/>
        <v>533</v>
      </c>
      <c r="J64" s="2">
        <f t="shared" si="1"/>
        <v>0</v>
      </c>
      <c r="K64" s="2">
        <f t="shared" si="2"/>
        <v>1</v>
      </c>
      <c r="L64" s="2">
        <f t="shared" si="3"/>
        <v>0</v>
      </c>
    </row>
    <row r="65" spans="1:12" ht="11.25">
      <c r="A65" s="3">
        <v>56</v>
      </c>
      <c r="B65" s="5" t="s">
        <v>174</v>
      </c>
      <c r="C65" s="3" t="s">
        <v>98</v>
      </c>
      <c r="D65" s="3" t="s">
        <v>3</v>
      </c>
      <c r="E65" s="6">
        <v>60</v>
      </c>
      <c r="F65" s="6"/>
      <c r="G65" s="6"/>
      <c r="H65" s="6">
        <f t="shared" si="0"/>
        <v>60</v>
      </c>
      <c r="J65" s="2">
        <f t="shared" si="1"/>
        <v>1</v>
      </c>
      <c r="K65" s="2">
        <f t="shared" si="2"/>
        <v>0</v>
      </c>
      <c r="L65" s="2">
        <f t="shared" si="3"/>
        <v>0</v>
      </c>
    </row>
    <row r="66" spans="1:12" ht="11.25">
      <c r="A66" s="3">
        <v>57</v>
      </c>
      <c r="B66" s="5" t="s">
        <v>175</v>
      </c>
      <c r="C66" s="3" t="s">
        <v>107</v>
      </c>
      <c r="D66" s="3" t="s">
        <v>18</v>
      </c>
      <c r="E66" s="6"/>
      <c r="F66" s="6"/>
      <c r="G66" s="6">
        <v>1</v>
      </c>
      <c r="H66" s="6">
        <f t="shared" si="0"/>
        <v>1</v>
      </c>
      <c r="J66" s="2">
        <f t="shared" si="1"/>
        <v>0</v>
      </c>
      <c r="K66" s="2">
        <f t="shared" si="2"/>
        <v>0</v>
      </c>
      <c r="L66" s="2">
        <f t="shared" si="3"/>
        <v>1</v>
      </c>
    </row>
    <row r="67" spans="1:12" ht="11.25">
      <c r="A67" s="7">
        <v>58</v>
      </c>
      <c r="B67" s="11" t="s">
        <v>176</v>
      </c>
      <c r="C67" s="7" t="s">
        <v>108</v>
      </c>
      <c r="D67" s="7" t="s">
        <v>109</v>
      </c>
      <c r="E67" s="8">
        <v>30</v>
      </c>
      <c r="F67" s="8"/>
      <c r="G67" s="8"/>
      <c r="H67" s="8">
        <f t="shared" si="0"/>
        <v>30</v>
      </c>
      <c r="J67" s="2">
        <f t="shared" si="1"/>
        <v>1</v>
      </c>
      <c r="K67" s="2">
        <f t="shared" si="2"/>
        <v>0</v>
      </c>
      <c r="L67" s="2">
        <f t="shared" si="3"/>
        <v>0</v>
      </c>
    </row>
    <row r="68" spans="1:12" ht="11.25">
      <c r="A68" s="9"/>
      <c r="B68" s="12"/>
      <c r="C68" s="12"/>
      <c r="D68" s="9" t="s">
        <v>177</v>
      </c>
      <c r="E68" s="10"/>
      <c r="F68" s="10"/>
      <c r="G68" s="10"/>
      <c r="H68" s="10"/>
      <c r="J68" s="2">
        <f t="shared" si="1"/>
        <v>0</v>
      </c>
      <c r="K68" s="2">
        <f t="shared" si="2"/>
        <v>0</v>
      </c>
      <c r="L68" s="2">
        <f t="shared" si="3"/>
        <v>0</v>
      </c>
    </row>
    <row r="69" spans="1:12" ht="11.25">
      <c r="A69" s="3">
        <v>59</v>
      </c>
      <c r="B69" s="3"/>
      <c r="C69" s="3" t="s">
        <v>309</v>
      </c>
      <c r="D69" s="3" t="s">
        <v>5</v>
      </c>
      <c r="E69" s="6"/>
      <c r="F69" s="6">
        <v>2</v>
      </c>
      <c r="G69" s="6"/>
      <c r="H69" s="6">
        <f aca="true" t="shared" si="4" ref="H69:H87">SUM(E69:G69)</f>
        <v>2</v>
      </c>
      <c r="J69" s="2">
        <f aca="true" t="shared" si="5" ref="J69:J84">IF(E69&gt;0,1,0)</f>
        <v>0</v>
      </c>
      <c r="K69" s="2">
        <f aca="true" t="shared" si="6" ref="K69:K84">IF(F69&gt;0,1,0)</f>
        <v>1</v>
      </c>
      <c r="L69" s="2">
        <f aca="true" t="shared" si="7" ref="L69:L84">IF(G69&gt;0,1,0)</f>
        <v>0</v>
      </c>
    </row>
    <row r="70" spans="1:12" ht="11.25">
      <c r="A70" s="3">
        <v>60</v>
      </c>
      <c r="B70" s="5" t="s">
        <v>178</v>
      </c>
      <c r="C70" s="3" t="s">
        <v>110</v>
      </c>
      <c r="D70" s="3" t="s">
        <v>19</v>
      </c>
      <c r="E70" s="6"/>
      <c r="F70" s="6">
        <v>227</v>
      </c>
      <c r="G70" s="6"/>
      <c r="H70" s="6">
        <f t="shared" si="4"/>
        <v>227</v>
      </c>
      <c r="J70" s="2">
        <f t="shared" si="5"/>
        <v>0</v>
      </c>
      <c r="K70" s="2">
        <f t="shared" si="6"/>
        <v>1</v>
      </c>
      <c r="L70" s="2">
        <f t="shared" si="7"/>
        <v>0</v>
      </c>
    </row>
    <row r="71" spans="1:12" ht="11.25">
      <c r="A71" s="3">
        <v>61</v>
      </c>
      <c r="B71" s="5" t="s">
        <v>179</v>
      </c>
      <c r="C71" s="3" t="s">
        <v>106</v>
      </c>
      <c r="D71" s="3" t="s">
        <v>17</v>
      </c>
      <c r="E71" s="6"/>
      <c r="F71" s="6">
        <v>338</v>
      </c>
      <c r="G71" s="6"/>
      <c r="H71" s="6">
        <f t="shared" si="4"/>
        <v>338</v>
      </c>
      <c r="J71" s="2">
        <f t="shared" si="5"/>
        <v>0</v>
      </c>
      <c r="K71" s="2">
        <f t="shared" si="6"/>
        <v>1</v>
      </c>
      <c r="L71" s="2">
        <f t="shared" si="7"/>
        <v>0</v>
      </c>
    </row>
    <row r="72" spans="1:12" ht="11.25">
      <c r="A72" s="3">
        <v>62</v>
      </c>
      <c r="B72" s="5" t="s">
        <v>180</v>
      </c>
      <c r="C72" s="3" t="s">
        <v>106</v>
      </c>
      <c r="D72" s="3" t="s">
        <v>17</v>
      </c>
      <c r="E72" s="6"/>
      <c r="F72" s="6">
        <v>149</v>
      </c>
      <c r="G72" s="6"/>
      <c r="H72" s="6">
        <f t="shared" si="4"/>
        <v>149</v>
      </c>
      <c r="J72" s="2">
        <f t="shared" si="5"/>
        <v>0</v>
      </c>
      <c r="K72" s="2">
        <f t="shared" si="6"/>
        <v>1</v>
      </c>
      <c r="L72" s="2">
        <f t="shared" si="7"/>
        <v>0</v>
      </c>
    </row>
    <row r="73" spans="1:12" ht="11.25">
      <c r="A73" s="3">
        <v>63</v>
      </c>
      <c r="B73" s="5" t="s">
        <v>181</v>
      </c>
      <c r="C73" s="3" t="s">
        <v>257</v>
      </c>
      <c r="D73" s="3" t="s">
        <v>1</v>
      </c>
      <c r="E73" s="6"/>
      <c r="F73" s="6">
        <v>370</v>
      </c>
      <c r="G73" s="6"/>
      <c r="H73" s="6">
        <f t="shared" si="4"/>
        <v>370</v>
      </c>
      <c r="J73" s="2">
        <f t="shared" si="5"/>
        <v>0</v>
      </c>
      <c r="K73" s="2">
        <f t="shared" si="6"/>
        <v>1</v>
      </c>
      <c r="L73" s="2">
        <f t="shared" si="7"/>
        <v>0</v>
      </c>
    </row>
    <row r="74" spans="1:12" ht="11.25">
      <c r="A74" s="3">
        <v>64</v>
      </c>
      <c r="B74" s="5" t="s">
        <v>182</v>
      </c>
      <c r="C74" s="3" t="s">
        <v>111</v>
      </c>
      <c r="D74" s="3" t="s">
        <v>114</v>
      </c>
      <c r="E74" s="6">
        <v>20</v>
      </c>
      <c r="F74" s="6"/>
      <c r="G74" s="6"/>
      <c r="H74" s="6">
        <f t="shared" si="4"/>
        <v>20</v>
      </c>
      <c r="J74" s="2">
        <f t="shared" si="5"/>
        <v>1</v>
      </c>
      <c r="K74" s="2">
        <f t="shared" si="6"/>
        <v>0</v>
      </c>
      <c r="L74" s="2">
        <f t="shared" si="7"/>
        <v>0</v>
      </c>
    </row>
    <row r="75" spans="1:12" ht="11.25">
      <c r="A75" s="7">
        <v>65</v>
      </c>
      <c r="B75" s="11" t="s">
        <v>183</v>
      </c>
      <c r="C75" s="7" t="s">
        <v>112</v>
      </c>
      <c r="D75" s="7" t="s">
        <v>113</v>
      </c>
      <c r="E75" s="8">
        <v>24</v>
      </c>
      <c r="F75" s="8"/>
      <c r="G75" s="8"/>
      <c r="H75" s="8">
        <f t="shared" si="4"/>
        <v>24</v>
      </c>
      <c r="J75" s="2">
        <f t="shared" si="5"/>
        <v>1</v>
      </c>
      <c r="K75" s="2">
        <f t="shared" si="6"/>
        <v>0</v>
      </c>
      <c r="L75" s="2">
        <f t="shared" si="7"/>
        <v>0</v>
      </c>
    </row>
    <row r="76" spans="1:12" ht="11.25">
      <c r="A76" s="9"/>
      <c r="B76" s="12"/>
      <c r="C76" s="12"/>
      <c r="D76" s="9" t="s">
        <v>14</v>
      </c>
      <c r="E76" s="10"/>
      <c r="F76" s="10"/>
      <c r="G76" s="10"/>
      <c r="H76" s="10"/>
      <c r="J76" s="2">
        <f t="shared" si="5"/>
        <v>0</v>
      </c>
      <c r="K76" s="2">
        <f t="shared" si="6"/>
        <v>0</v>
      </c>
      <c r="L76" s="2">
        <f t="shared" si="7"/>
        <v>0</v>
      </c>
    </row>
    <row r="77" spans="1:12" ht="11.25">
      <c r="A77" s="3">
        <v>66</v>
      </c>
      <c r="B77" s="5" t="s">
        <v>184</v>
      </c>
      <c r="C77" s="3" t="s">
        <v>115</v>
      </c>
      <c r="D77" s="3" t="s">
        <v>20</v>
      </c>
      <c r="E77" s="6"/>
      <c r="F77" s="6">
        <v>185</v>
      </c>
      <c r="G77" s="6"/>
      <c r="H77" s="6">
        <f t="shared" si="4"/>
        <v>185</v>
      </c>
      <c r="J77" s="2">
        <f t="shared" si="5"/>
        <v>0</v>
      </c>
      <c r="K77" s="2">
        <f t="shared" si="6"/>
        <v>1</v>
      </c>
      <c r="L77" s="2">
        <f t="shared" si="7"/>
        <v>0</v>
      </c>
    </row>
    <row r="78" spans="1:12" ht="11.25">
      <c r="A78" s="7">
        <v>67</v>
      </c>
      <c r="B78" s="11" t="s">
        <v>185</v>
      </c>
      <c r="C78" s="7" t="s">
        <v>116</v>
      </c>
      <c r="D78" s="7" t="s">
        <v>21</v>
      </c>
      <c r="E78" s="8">
        <v>20</v>
      </c>
      <c r="F78" s="8"/>
      <c r="G78" s="8"/>
      <c r="H78" s="8">
        <f t="shared" si="4"/>
        <v>20</v>
      </c>
      <c r="J78" s="2">
        <f t="shared" si="5"/>
        <v>1</v>
      </c>
      <c r="K78" s="2">
        <f t="shared" si="6"/>
        <v>0</v>
      </c>
      <c r="L78" s="2">
        <f t="shared" si="7"/>
        <v>0</v>
      </c>
    </row>
    <row r="79" spans="1:12" ht="11.25">
      <c r="A79" s="9"/>
      <c r="B79" s="12"/>
      <c r="C79" s="9"/>
      <c r="D79" s="9" t="s">
        <v>4</v>
      </c>
      <c r="E79" s="10"/>
      <c r="F79" s="10"/>
      <c r="G79" s="10"/>
      <c r="H79" s="10"/>
      <c r="J79" s="2">
        <f t="shared" si="5"/>
        <v>0</v>
      </c>
      <c r="K79" s="2">
        <f t="shared" si="6"/>
        <v>0</v>
      </c>
      <c r="L79" s="2">
        <f t="shared" si="7"/>
        <v>0</v>
      </c>
    </row>
    <row r="80" spans="1:12" ht="11.25">
      <c r="A80" s="7">
        <v>68</v>
      </c>
      <c r="B80" s="11" t="s">
        <v>186</v>
      </c>
      <c r="C80" s="7" t="s">
        <v>117</v>
      </c>
      <c r="D80" s="7" t="s">
        <v>118</v>
      </c>
      <c r="E80" s="8">
        <v>14</v>
      </c>
      <c r="F80" s="8"/>
      <c r="G80" s="8"/>
      <c r="H80" s="8">
        <f t="shared" si="4"/>
        <v>14</v>
      </c>
      <c r="J80" s="2">
        <f t="shared" si="5"/>
        <v>1</v>
      </c>
      <c r="K80" s="2">
        <f t="shared" si="6"/>
        <v>0</v>
      </c>
      <c r="L80" s="2">
        <f t="shared" si="7"/>
        <v>0</v>
      </c>
    </row>
    <row r="81" spans="1:12" ht="11.25">
      <c r="A81" s="9"/>
      <c r="B81" s="12"/>
      <c r="C81" s="9"/>
      <c r="D81" s="9" t="s">
        <v>14</v>
      </c>
      <c r="E81" s="10"/>
      <c r="F81" s="10"/>
      <c r="G81" s="10"/>
      <c r="H81" s="10"/>
      <c r="J81" s="2">
        <f t="shared" si="5"/>
        <v>0</v>
      </c>
      <c r="K81" s="2">
        <f t="shared" si="6"/>
        <v>0</v>
      </c>
      <c r="L81" s="2">
        <f t="shared" si="7"/>
        <v>0</v>
      </c>
    </row>
    <row r="82" spans="1:12" ht="11.25">
      <c r="A82" s="3">
        <v>69</v>
      </c>
      <c r="B82" s="5" t="s">
        <v>187</v>
      </c>
      <c r="C82" s="3" t="s">
        <v>119</v>
      </c>
      <c r="D82" s="3" t="s">
        <v>16</v>
      </c>
      <c r="E82" s="6"/>
      <c r="F82" s="6">
        <v>575</v>
      </c>
      <c r="G82" s="6"/>
      <c r="H82" s="6">
        <f t="shared" si="4"/>
        <v>575</v>
      </c>
      <c r="J82" s="2">
        <f t="shared" si="5"/>
        <v>0</v>
      </c>
      <c r="K82" s="2">
        <f t="shared" si="6"/>
        <v>1</v>
      </c>
      <c r="L82" s="2">
        <f t="shared" si="7"/>
        <v>0</v>
      </c>
    </row>
    <row r="83" spans="1:12" ht="11.25">
      <c r="A83" s="3">
        <v>70</v>
      </c>
      <c r="B83" s="3"/>
      <c r="C83" s="3" t="s">
        <v>119</v>
      </c>
      <c r="D83" s="3" t="s">
        <v>16</v>
      </c>
      <c r="E83" s="6"/>
      <c r="F83" s="6">
        <v>160</v>
      </c>
      <c r="G83" s="6"/>
      <c r="H83" s="6">
        <f t="shared" si="4"/>
        <v>160</v>
      </c>
      <c r="J83" s="2">
        <f t="shared" si="5"/>
        <v>0</v>
      </c>
      <c r="K83" s="2">
        <f t="shared" si="6"/>
        <v>1</v>
      </c>
      <c r="L83" s="2">
        <f t="shared" si="7"/>
        <v>0</v>
      </c>
    </row>
    <row r="84" spans="1:12" ht="11.25">
      <c r="A84" s="3">
        <v>71</v>
      </c>
      <c r="B84" s="5" t="s">
        <v>188</v>
      </c>
      <c r="C84" s="3" t="s">
        <v>120</v>
      </c>
      <c r="D84" s="3" t="s">
        <v>4</v>
      </c>
      <c r="E84" s="6"/>
      <c r="F84" s="6">
        <v>195</v>
      </c>
      <c r="G84" s="6"/>
      <c r="H84" s="6">
        <f t="shared" si="4"/>
        <v>195</v>
      </c>
      <c r="J84" s="2">
        <f t="shared" si="5"/>
        <v>0</v>
      </c>
      <c r="K84" s="2">
        <f t="shared" si="6"/>
        <v>1</v>
      </c>
      <c r="L84" s="2">
        <f t="shared" si="7"/>
        <v>0</v>
      </c>
    </row>
    <row r="85" spans="1:12" ht="11.25">
      <c r="A85" s="3"/>
      <c r="B85" s="3"/>
      <c r="C85" s="4" t="s">
        <v>123</v>
      </c>
      <c r="D85" s="3"/>
      <c r="E85" s="6">
        <f>SUM(E4:E84)</f>
        <v>842</v>
      </c>
      <c r="F85" s="6">
        <f>SUM(F4:F84)</f>
        <v>13975</v>
      </c>
      <c r="G85" s="6">
        <f>SUM(G4:G84)</f>
        <v>4</v>
      </c>
      <c r="H85" s="6">
        <f t="shared" si="4"/>
        <v>14821</v>
      </c>
      <c r="J85" s="6">
        <f>SUM(J4:J84)</f>
        <v>13</v>
      </c>
      <c r="K85" s="6">
        <f>SUM(K4:K84)</f>
        <v>54</v>
      </c>
      <c r="L85" s="6">
        <f>SUM(L4:L84)</f>
        <v>4</v>
      </c>
    </row>
    <row r="87" spans="3:8" ht="11.25">
      <c r="C87" s="4" t="s">
        <v>189</v>
      </c>
      <c r="D87" s="3"/>
      <c r="E87" s="13">
        <f>J85</f>
        <v>13</v>
      </c>
      <c r="F87" s="13">
        <f>K85</f>
        <v>54</v>
      </c>
      <c r="G87" s="13">
        <f>L85</f>
        <v>4</v>
      </c>
      <c r="H87" s="6">
        <f t="shared" si="4"/>
        <v>71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PageLayoutView="0" workbookViewId="0" topLeftCell="A29">
      <selection activeCell="G18" sqref="G18"/>
    </sheetView>
  </sheetViews>
  <sheetFormatPr defaultColWidth="9.00390625" defaultRowHeight="13.5"/>
  <cols>
    <col min="1" max="1" width="3.375" style="0" customWidth="1"/>
    <col min="2" max="2" width="7.75390625" style="0" customWidth="1"/>
    <col min="3" max="3" width="6.625" style="0" customWidth="1"/>
    <col min="4" max="4" width="27.875" style="0" customWidth="1"/>
    <col min="5" max="5" width="21.375" style="0" customWidth="1"/>
    <col min="6" max="6" width="23.125" style="0" customWidth="1"/>
    <col min="8" max="8" width="5.125" style="0" customWidth="1"/>
    <col min="9" max="9" width="9.50390625" style="0" bestFit="1" customWidth="1"/>
  </cols>
  <sheetData>
    <row r="1" spans="2:8" ht="13.5">
      <c r="B1" s="2"/>
      <c r="C1" s="2"/>
      <c r="D1" s="2"/>
      <c r="E1" s="2"/>
      <c r="F1" s="2"/>
      <c r="G1" s="2"/>
      <c r="H1" s="19" t="s">
        <v>659</v>
      </c>
    </row>
    <row r="2" spans="1:8" ht="13.5">
      <c r="A2" s="2"/>
      <c r="B2" s="2"/>
      <c r="C2" s="2"/>
      <c r="D2" s="2"/>
      <c r="E2" s="2"/>
      <c r="F2" s="2"/>
      <c r="G2" s="2"/>
      <c r="H2" s="19"/>
    </row>
    <row r="3" spans="2:8" ht="13.5">
      <c r="B3" s="2" t="s">
        <v>658</v>
      </c>
      <c r="C3" s="2"/>
      <c r="D3" s="2"/>
      <c r="E3" s="2"/>
      <c r="F3" s="2"/>
      <c r="G3" s="2"/>
      <c r="H3" s="19"/>
    </row>
    <row r="4" spans="2:8" ht="13.5">
      <c r="B4" s="2"/>
      <c r="C4" s="2"/>
      <c r="D4" s="2"/>
      <c r="E4" s="2"/>
      <c r="F4" s="2"/>
      <c r="G4" s="2"/>
      <c r="H4" s="19"/>
    </row>
    <row r="5" spans="2:8" ht="13.5">
      <c r="B5" s="2" t="s">
        <v>369</v>
      </c>
      <c r="C5" s="2"/>
      <c r="D5" s="2"/>
      <c r="E5" s="2"/>
      <c r="F5" s="2"/>
      <c r="G5" s="2"/>
      <c r="H5" s="19"/>
    </row>
    <row r="6" spans="1:8" ht="13.5">
      <c r="A6" s="37"/>
      <c r="B6" s="4" t="s">
        <v>77</v>
      </c>
      <c r="C6" s="4" t="s">
        <v>371</v>
      </c>
      <c r="D6" s="4" t="s">
        <v>453</v>
      </c>
      <c r="E6" s="4" t="s">
        <v>454</v>
      </c>
      <c r="F6" s="4" t="s">
        <v>374</v>
      </c>
      <c r="G6" s="4" t="s">
        <v>415</v>
      </c>
      <c r="H6" s="4" t="s">
        <v>317</v>
      </c>
    </row>
    <row r="7" spans="1:10" ht="13.5">
      <c r="A7" s="38"/>
      <c r="B7" s="11" t="s">
        <v>596</v>
      </c>
      <c r="C7" s="21">
        <v>39590</v>
      </c>
      <c r="D7" s="7" t="s">
        <v>358</v>
      </c>
      <c r="E7" s="7" t="s">
        <v>373</v>
      </c>
      <c r="F7" s="7" t="s">
        <v>597</v>
      </c>
      <c r="G7" s="7">
        <v>864</v>
      </c>
      <c r="H7" s="24"/>
      <c r="J7" s="1"/>
    </row>
    <row r="8" spans="1:8" ht="13.5">
      <c r="A8" s="39"/>
      <c r="B8" s="15"/>
      <c r="C8" s="25" t="s">
        <v>595</v>
      </c>
      <c r="D8" s="15"/>
      <c r="E8" s="15"/>
      <c r="F8" s="15"/>
      <c r="G8" s="15">
        <v>370</v>
      </c>
      <c r="H8" s="25"/>
    </row>
    <row r="9" spans="1:8" ht="13.5">
      <c r="A9" s="40"/>
      <c r="B9" s="9"/>
      <c r="C9" s="9"/>
      <c r="D9" s="9"/>
      <c r="E9" s="9"/>
      <c r="F9" s="9"/>
      <c r="G9" s="9"/>
      <c r="H9" s="26"/>
    </row>
    <row r="10" spans="1:8" ht="13.5">
      <c r="A10" s="48"/>
      <c r="B10" s="5" t="s">
        <v>604</v>
      </c>
      <c r="C10" s="3"/>
      <c r="D10" s="3" t="s">
        <v>712</v>
      </c>
      <c r="E10" s="3" t="s">
        <v>605</v>
      </c>
      <c r="F10" s="3" t="s">
        <v>606</v>
      </c>
      <c r="G10" s="3">
        <v>2000</v>
      </c>
      <c r="H10" s="49"/>
    </row>
    <row r="11" spans="1:8" ht="13.5">
      <c r="A11" s="38"/>
      <c r="B11" s="11" t="s">
        <v>654</v>
      </c>
      <c r="C11" s="64">
        <v>39701</v>
      </c>
      <c r="D11" s="7" t="s">
        <v>713</v>
      </c>
      <c r="E11" s="7" t="s">
        <v>655</v>
      </c>
      <c r="F11" s="7" t="s">
        <v>656</v>
      </c>
      <c r="G11" s="7">
        <v>1357</v>
      </c>
      <c r="H11" s="24"/>
    </row>
    <row r="12" spans="1:8" ht="13.5">
      <c r="A12" s="40"/>
      <c r="B12" s="9"/>
      <c r="C12" s="65">
        <v>39707</v>
      </c>
      <c r="D12" s="9"/>
      <c r="E12" s="9"/>
      <c r="F12" s="9" t="s">
        <v>657</v>
      </c>
      <c r="G12" s="9"/>
      <c r="H12" s="26"/>
    </row>
    <row r="13" spans="1:8" ht="13.5">
      <c r="A13" s="38"/>
      <c r="B13" s="11" t="s">
        <v>711</v>
      </c>
      <c r="C13" s="64">
        <v>39745</v>
      </c>
      <c r="D13" s="7" t="s">
        <v>713</v>
      </c>
      <c r="E13" s="7" t="s">
        <v>714</v>
      </c>
      <c r="F13" s="7" t="s">
        <v>715</v>
      </c>
      <c r="G13" s="7">
        <v>54</v>
      </c>
      <c r="H13" s="24"/>
    </row>
    <row r="14" spans="1:8" ht="13.5">
      <c r="A14" s="40"/>
      <c r="B14" s="9"/>
      <c r="C14" s="65"/>
      <c r="D14" s="9"/>
      <c r="E14" s="9"/>
      <c r="F14" s="9"/>
      <c r="G14" s="9"/>
      <c r="H14" s="26"/>
    </row>
    <row r="15" spans="1:8" ht="13.5">
      <c r="A15" s="38"/>
      <c r="B15" s="11" t="s">
        <v>557</v>
      </c>
      <c r="C15" s="64">
        <v>39494</v>
      </c>
      <c r="D15" s="7" t="s">
        <v>358</v>
      </c>
      <c r="E15" s="7" t="s">
        <v>373</v>
      </c>
      <c r="F15" s="7" t="s">
        <v>746</v>
      </c>
      <c r="G15" s="7">
        <v>450</v>
      </c>
      <c r="H15" s="24"/>
    </row>
    <row r="16" spans="1:8" ht="13.5">
      <c r="A16" s="40"/>
      <c r="B16" s="9"/>
      <c r="C16" s="26" t="s">
        <v>745</v>
      </c>
      <c r="D16" s="9"/>
      <c r="E16" s="9"/>
      <c r="F16" s="9"/>
      <c r="G16" s="9">
        <v>534</v>
      </c>
      <c r="H16" s="26"/>
    </row>
    <row r="17" spans="2:8" ht="13.5">
      <c r="B17" s="2"/>
      <c r="C17" s="63"/>
      <c r="D17" s="2"/>
      <c r="E17" s="2"/>
      <c r="F17" s="2"/>
      <c r="G17" s="2">
        <f>SUM(G7:G16)</f>
        <v>5629</v>
      </c>
      <c r="H17" s="19"/>
    </row>
    <row r="18" spans="2:8" ht="13.5">
      <c r="B18" s="2"/>
      <c r="C18" s="63"/>
      <c r="D18" s="2"/>
      <c r="E18" s="2"/>
      <c r="F18" s="2"/>
      <c r="G18" s="2"/>
      <c r="H18" s="19"/>
    </row>
    <row r="19" spans="2:8" ht="13.5">
      <c r="B19" s="2" t="s">
        <v>370</v>
      </c>
      <c r="C19" s="2"/>
      <c r="D19" s="2"/>
      <c r="E19" s="2"/>
      <c r="F19" s="2"/>
      <c r="G19" s="2"/>
      <c r="H19" s="2"/>
    </row>
    <row r="20" spans="1:10" ht="13.5">
      <c r="A20" s="3"/>
      <c r="B20" s="4" t="s">
        <v>77</v>
      </c>
      <c r="C20" s="4" t="s">
        <v>371</v>
      </c>
      <c r="D20" s="4" t="s">
        <v>455</v>
      </c>
      <c r="E20" s="4" t="s">
        <v>79</v>
      </c>
      <c r="F20" s="4" t="s">
        <v>374</v>
      </c>
      <c r="G20" s="4" t="s">
        <v>415</v>
      </c>
      <c r="H20" s="4" t="s">
        <v>317</v>
      </c>
      <c r="J20" s="83" t="s">
        <v>717</v>
      </c>
    </row>
    <row r="21" spans="1:10" ht="13.5">
      <c r="A21" s="7">
        <v>1</v>
      </c>
      <c r="B21" s="11" t="s">
        <v>588</v>
      </c>
      <c r="C21" s="21"/>
      <c r="D21" s="7" t="s">
        <v>355</v>
      </c>
      <c r="E21" s="7" t="s">
        <v>590</v>
      </c>
      <c r="F21" s="7"/>
      <c r="G21" s="7"/>
      <c r="H21" s="7"/>
      <c r="I21" s="45" t="s">
        <v>591</v>
      </c>
      <c r="J21" s="61"/>
    </row>
    <row r="22" spans="1:10" ht="13.5">
      <c r="A22" s="15"/>
      <c r="B22" s="16"/>
      <c r="C22" s="16"/>
      <c r="D22" s="15" t="s">
        <v>422</v>
      </c>
      <c r="E22" s="15"/>
      <c r="F22" s="15"/>
      <c r="G22" s="15"/>
      <c r="H22" s="15"/>
      <c r="I22" s="28"/>
      <c r="J22" s="46"/>
    </row>
    <row r="23" spans="1:10" ht="13.5">
      <c r="A23" s="9"/>
      <c r="B23" s="12"/>
      <c r="C23" s="12"/>
      <c r="D23" s="9" t="s">
        <v>589</v>
      </c>
      <c r="E23" s="9"/>
      <c r="F23" s="9"/>
      <c r="G23" s="9"/>
      <c r="H23" s="9"/>
      <c r="J23" s="46"/>
    </row>
    <row r="24" spans="1:10" ht="13.5">
      <c r="A24" s="15">
        <v>2</v>
      </c>
      <c r="B24" s="16" t="s">
        <v>592</v>
      </c>
      <c r="C24" s="22">
        <v>39223</v>
      </c>
      <c r="D24" s="15" t="s">
        <v>434</v>
      </c>
      <c r="E24" s="15" t="s">
        <v>593</v>
      </c>
      <c r="F24" s="15" t="s">
        <v>594</v>
      </c>
      <c r="G24" s="15"/>
      <c r="H24" s="15">
        <v>16</v>
      </c>
      <c r="I24" s="44" t="s">
        <v>716</v>
      </c>
      <c r="J24" s="61"/>
    </row>
    <row r="25" spans="1:10" ht="13.5">
      <c r="A25" s="15"/>
      <c r="B25" s="16"/>
      <c r="C25" s="16"/>
      <c r="D25" s="15" t="s">
        <v>421</v>
      </c>
      <c r="E25" s="15"/>
      <c r="F25" s="15"/>
      <c r="G25" s="15"/>
      <c r="H25" s="15"/>
      <c r="J25" s="46"/>
    </row>
    <row r="26" spans="1:10" ht="13.5">
      <c r="A26" s="9"/>
      <c r="B26" s="12"/>
      <c r="C26" s="12"/>
      <c r="D26" s="9" t="s">
        <v>437</v>
      </c>
      <c r="E26" s="9"/>
      <c r="F26" s="9"/>
      <c r="G26" s="9"/>
      <c r="H26" s="9"/>
      <c r="J26" s="46"/>
    </row>
    <row r="27" spans="1:10" ht="13.5">
      <c r="A27" s="15">
        <v>3</v>
      </c>
      <c r="B27" s="16" t="s">
        <v>598</v>
      </c>
      <c r="C27" s="16" t="s">
        <v>138</v>
      </c>
      <c r="D27" s="7" t="s">
        <v>355</v>
      </c>
      <c r="E27" s="15" t="s">
        <v>602</v>
      </c>
      <c r="F27" s="15" t="s">
        <v>603</v>
      </c>
      <c r="G27" s="15"/>
      <c r="H27" s="15">
        <v>27</v>
      </c>
      <c r="I27" s="85" t="s">
        <v>729</v>
      </c>
      <c r="J27" s="84" t="s">
        <v>722</v>
      </c>
    </row>
    <row r="28" spans="1:10" ht="13.5">
      <c r="A28" s="15"/>
      <c r="B28" s="16"/>
      <c r="C28" s="16"/>
      <c r="D28" s="15" t="s">
        <v>422</v>
      </c>
      <c r="E28" s="15"/>
      <c r="F28" s="15"/>
      <c r="G28" s="15"/>
      <c r="H28" s="15"/>
      <c r="J28" s="46"/>
    </row>
    <row r="29" spans="1:10" ht="13.5">
      <c r="A29" s="15"/>
      <c r="B29" s="16"/>
      <c r="C29" s="16"/>
      <c r="D29" s="15" t="s">
        <v>599</v>
      </c>
      <c r="E29" s="15"/>
      <c r="F29" s="15"/>
      <c r="G29" s="15"/>
      <c r="H29" s="15"/>
      <c r="J29" s="46"/>
    </row>
    <row r="30" spans="1:10" ht="13.5">
      <c r="A30" s="15"/>
      <c r="B30" s="16"/>
      <c r="C30" s="16"/>
      <c r="D30" s="15" t="s">
        <v>600</v>
      </c>
      <c r="E30" s="15"/>
      <c r="F30" s="15"/>
      <c r="G30" s="15"/>
      <c r="H30" s="15"/>
      <c r="J30" s="46"/>
    </row>
    <row r="31" spans="1:10" ht="13.5">
      <c r="A31" s="15"/>
      <c r="B31" s="16"/>
      <c r="C31" s="16"/>
      <c r="D31" s="15" t="s">
        <v>601</v>
      </c>
      <c r="E31" s="15"/>
      <c r="F31" s="15"/>
      <c r="G31" s="15"/>
      <c r="H31" s="15"/>
      <c r="J31" s="46"/>
    </row>
    <row r="32" spans="1:10" ht="13.5">
      <c r="A32" s="15">
        <v>4</v>
      </c>
      <c r="B32" s="16" t="s">
        <v>621</v>
      </c>
      <c r="C32" s="16" t="s">
        <v>622</v>
      </c>
      <c r="D32" s="15" t="s">
        <v>623</v>
      </c>
      <c r="E32" s="15" t="s">
        <v>625</v>
      </c>
      <c r="F32" s="15" t="s">
        <v>626</v>
      </c>
      <c r="G32" s="15"/>
      <c r="H32" s="15">
        <v>16</v>
      </c>
      <c r="I32" s="62" t="s">
        <v>649</v>
      </c>
      <c r="J32" s="23"/>
    </row>
    <row r="33" spans="1:10" ht="13.5">
      <c r="A33" s="15"/>
      <c r="B33" s="16"/>
      <c r="C33" s="16"/>
      <c r="D33" s="15" t="s">
        <v>624</v>
      </c>
      <c r="E33" s="15"/>
      <c r="F33" s="15"/>
      <c r="G33" s="15"/>
      <c r="H33" s="15"/>
      <c r="J33" s="46"/>
    </row>
    <row r="34" spans="1:10" ht="13.5">
      <c r="A34" s="15">
        <v>5</v>
      </c>
      <c r="B34" s="16" t="s">
        <v>255</v>
      </c>
      <c r="C34" s="16" t="s">
        <v>627</v>
      </c>
      <c r="D34" s="15" t="s">
        <v>628</v>
      </c>
      <c r="E34" s="15" t="s">
        <v>631</v>
      </c>
      <c r="F34" s="15" t="s">
        <v>632</v>
      </c>
      <c r="G34" s="15">
        <v>100</v>
      </c>
      <c r="H34" s="15"/>
      <c r="I34" s="62" t="s">
        <v>758</v>
      </c>
      <c r="J34" s="84" t="s">
        <v>725</v>
      </c>
    </row>
    <row r="35" spans="1:10" ht="13.5">
      <c r="A35" s="15"/>
      <c r="B35" s="16"/>
      <c r="C35" s="16"/>
      <c r="D35" s="15" t="s">
        <v>629</v>
      </c>
      <c r="E35" s="15"/>
      <c r="F35" s="15"/>
      <c r="G35" s="15"/>
      <c r="H35" s="15"/>
      <c r="J35" s="46"/>
    </row>
    <row r="36" spans="1:10" ht="13.5">
      <c r="A36" s="15"/>
      <c r="B36" s="16"/>
      <c r="C36" s="16"/>
      <c r="D36" s="15" t="s">
        <v>630</v>
      </c>
      <c r="E36" s="15"/>
      <c r="F36" s="15"/>
      <c r="G36" s="15"/>
      <c r="H36" s="15"/>
      <c r="J36" s="46"/>
    </row>
    <row r="37" spans="1:10" ht="13.5">
      <c r="A37" s="15">
        <v>6</v>
      </c>
      <c r="B37" s="16" t="s">
        <v>637</v>
      </c>
      <c r="C37" s="16" t="s">
        <v>636</v>
      </c>
      <c r="D37" s="15" t="s">
        <v>434</v>
      </c>
      <c r="E37" s="15" t="s">
        <v>639</v>
      </c>
      <c r="F37" s="15" t="s">
        <v>640</v>
      </c>
      <c r="G37" s="15"/>
      <c r="H37" s="15">
        <v>16</v>
      </c>
      <c r="I37" s="62" t="s">
        <v>757</v>
      </c>
      <c r="J37" s="84" t="s">
        <v>724</v>
      </c>
    </row>
    <row r="38" spans="1:10" ht="13.5">
      <c r="A38" s="15"/>
      <c r="B38" s="16"/>
      <c r="C38" s="16"/>
      <c r="D38" s="15" t="s">
        <v>421</v>
      </c>
      <c r="E38" s="15"/>
      <c r="F38" s="15"/>
      <c r="G38" s="15"/>
      <c r="H38" s="15"/>
      <c r="J38" s="46"/>
    </row>
    <row r="39" spans="1:10" ht="13.5">
      <c r="A39" s="15"/>
      <c r="B39" s="16"/>
      <c r="C39" s="16"/>
      <c r="D39" s="9" t="s">
        <v>638</v>
      </c>
      <c r="E39" s="15"/>
      <c r="F39" s="15"/>
      <c r="G39" s="15"/>
      <c r="H39" s="15"/>
      <c r="J39" s="46"/>
    </row>
    <row r="40" spans="1:10" ht="13.5">
      <c r="A40" s="15">
        <v>7</v>
      </c>
      <c r="B40" s="16" t="s">
        <v>641</v>
      </c>
      <c r="C40" s="16" t="s">
        <v>642</v>
      </c>
      <c r="D40" s="15" t="s">
        <v>643</v>
      </c>
      <c r="E40" s="15" t="s">
        <v>646</v>
      </c>
      <c r="F40" s="15" t="s">
        <v>647</v>
      </c>
      <c r="G40" s="15">
        <v>80</v>
      </c>
      <c r="H40" s="15"/>
      <c r="I40" s="62" t="s">
        <v>755</v>
      </c>
      <c r="J40" s="84" t="s">
        <v>723</v>
      </c>
    </row>
    <row r="41" spans="1:10" ht="13.5">
      <c r="A41" s="15"/>
      <c r="B41" s="16"/>
      <c r="C41" s="16"/>
      <c r="D41" s="15" t="s">
        <v>644</v>
      </c>
      <c r="E41" s="15"/>
      <c r="F41" s="15" t="s">
        <v>648</v>
      </c>
      <c r="G41" s="15"/>
      <c r="H41" s="15"/>
      <c r="J41" s="46"/>
    </row>
    <row r="42" spans="1:10" ht="13.5">
      <c r="A42" s="15"/>
      <c r="B42" s="16"/>
      <c r="C42" s="16"/>
      <c r="D42" s="15" t="s">
        <v>645</v>
      </c>
      <c r="E42" s="15"/>
      <c r="F42" s="15"/>
      <c r="G42" s="15"/>
      <c r="H42" s="15"/>
      <c r="J42" s="46"/>
    </row>
    <row r="43" spans="1:10" ht="13.5">
      <c r="A43" s="15">
        <v>8</v>
      </c>
      <c r="B43" s="16" t="s">
        <v>650</v>
      </c>
      <c r="C43" s="16" t="s">
        <v>651</v>
      </c>
      <c r="D43" s="15" t="s">
        <v>434</v>
      </c>
      <c r="E43" s="15" t="s">
        <v>652</v>
      </c>
      <c r="F43" s="15" t="s">
        <v>653</v>
      </c>
      <c r="G43" s="15"/>
      <c r="H43" s="15">
        <v>16</v>
      </c>
      <c r="I43" s="62" t="s">
        <v>716</v>
      </c>
      <c r="J43" s="62"/>
    </row>
    <row r="44" spans="1:10" ht="13.5">
      <c r="A44" s="15"/>
      <c r="B44" s="16"/>
      <c r="C44" s="16"/>
      <c r="D44" s="15" t="s">
        <v>704</v>
      </c>
      <c r="E44" s="15"/>
      <c r="F44" s="15"/>
      <c r="G44" s="15"/>
      <c r="H44" s="15"/>
      <c r="J44" s="46"/>
    </row>
    <row r="45" spans="1:10" ht="13.5">
      <c r="A45" s="15"/>
      <c r="B45" s="16"/>
      <c r="C45" s="16"/>
      <c r="D45" s="15" t="s">
        <v>437</v>
      </c>
      <c r="E45" s="15"/>
      <c r="F45" s="15"/>
      <c r="G45" s="15"/>
      <c r="H45" s="15"/>
      <c r="J45" s="46"/>
    </row>
    <row r="46" spans="1:10" ht="13.5">
      <c r="A46" s="15">
        <v>9</v>
      </c>
      <c r="B46" s="16" t="s">
        <v>660</v>
      </c>
      <c r="C46" s="16" t="s">
        <v>661</v>
      </c>
      <c r="D46" s="15" t="s">
        <v>434</v>
      </c>
      <c r="E46" s="15" t="s">
        <v>664</v>
      </c>
      <c r="F46" s="15" t="s">
        <v>665</v>
      </c>
      <c r="G46" s="15"/>
      <c r="H46" s="15">
        <v>16</v>
      </c>
      <c r="J46" s="84" t="s">
        <v>721</v>
      </c>
    </row>
    <row r="47" spans="1:10" ht="13.5">
      <c r="A47" s="15"/>
      <c r="B47" s="16"/>
      <c r="C47" s="16"/>
      <c r="D47" s="15" t="s">
        <v>421</v>
      </c>
      <c r="E47" s="15"/>
      <c r="F47" s="15"/>
      <c r="G47" s="15"/>
      <c r="H47" s="15"/>
      <c r="J47" s="46"/>
    </row>
    <row r="48" spans="1:10" ht="13.5">
      <c r="A48" s="15"/>
      <c r="B48" s="16"/>
      <c r="C48" s="16"/>
      <c r="D48" s="15" t="s">
        <v>662</v>
      </c>
      <c r="E48" s="15"/>
      <c r="F48" s="15"/>
      <c r="G48" s="15"/>
      <c r="H48" s="15"/>
      <c r="J48" s="46"/>
    </row>
    <row r="49" spans="1:10" ht="13.5">
      <c r="A49" s="15"/>
      <c r="B49" s="16"/>
      <c r="C49" s="16"/>
      <c r="D49" s="15" t="s">
        <v>663</v>
      </c>
      <c r="E49" s="15"/>
      <c r="F49" s="15"/>
      <c r="G49" s="15"/>
      <c r="H49" s="15"/>
      <c r="J49" s="46"/>
    </row>
    <row r="50" spans="1:10" ht="13.5">
      <c r="A50" s="15">
        <v>10</v>
      </c>
      <c r="B50" s="16" t="s">
        <v>690</v>
      </c>
      <c r="C50" s="22">
        <v>39791</v>
      </c>
      <c r="D50" s="15" t="s">
        <v>691</v>
      </c>
      <c r="E50" s="15" t="s">
        <v>459</v>
      </c>
      <c r="F50" s="15" t="s">
        <v>695</v>
      </c>
      <c r="G50" s="15"/>
      <c r="H50" s="15">
        <v>15</v>
      </c>
      <c r="J50" s="84" t="s">
        <v>720</v>
      </c>
    </row>
    <row r="51" spans="1:10" ht="13.5">
      <c r="A51" s="15"/>
      <c r="B51" s="16"/>
      <c r="C51" s="16"/>
      <c r="D51" s="15" t="s">
        <v>692</v>
      </c>
      <c r="E51" s="15"/>
      <c r="F51" s="15"/>
      <c r="G51" s="15"/>
      <c r="H51" s="15"/>
      <c r="J51" s="46"/>
    </row>
    <row r="52" spans="1:10" ht="13.5">
      <c r="A52" s="15"/>
      <c r="B52" s="16"/>
      <c r="C52" s="16"/>
      <c r="D52" s="15" t="s">
        <v>693</v>
      </c>
      <c r="E52" s="15"/>
      <c r="F52" s="15"/>
      <c r="G52" s="15"/>
      <c r="H52" s="15"/>
      <c r="J52" s="46"/>
    </row>
    <row r="53" spans="1:10" ht="13.5">
      <c r="A53" s="15"/>
      <c r="B53" s="16"/>
      <c r="C53" s="16"/>
      <c r="D53" s="15" t="s">
        <v>694</v>
      </c>
      <c r="E53" s="15"/>
      <c r="F53" s="15"/>
      <c r="G53" s="15"/>
      <c r="H53" s="15"/>
      <c r="J53" s="46"/>
    </row>
    <row r="54" spans="1:10" ht="13.5">
      <c r="A54" s="15">
        <v>11</v>
      </c>
      <c r="B54" s="16" t="s">
        <v>168</v>
      </c>
      <c r="C54" s="22">
        <v>39792</v>
      </c>
      <c r="D54" s="15" t="s">
        <v>696</v>
      </c>
      <c r="E54" s="15" t="s">
        <v>701</v>
      </c>
      <c r="F54" s="15" t="s">
        <v>702</v>
      </c>
      <c r="G54" s="15"/>
      <c r="H54" s="15">
        <v>20</v>
      </c>
      <c r="J54" s="46" t="s">
        <v>719</v>
      </c>
    </row>
    <row r="55" spans="1:10" ht="13.5">
      <c r="A55" s="15"/>
      <c r="B55" s="16"/>
      <c r="C55" s="16"/>
      <c r="D55" s="15" t="s">
        <v>697</v>
      </c>
      <c r="E55" s="15"/>
      <c r="F55" s="15"/>
      <c r="G55" s="15"/>
      <c r="H55" s="15"/>
      <c r="J55" s="46"/>
    </row>
    <row r="56" spans="1:10" ht="13.5">
      <c r="A56" s="15"/>
      <c r="B56" s="16"/>
      <c r="C56" s="16"/>
      <c r="D56" s="15" t="s">
        <v>698</v>
      </c>
      <c r="E56" s="15"/>
      <c r="F56" s="15"/>
      <c r="G56" s="15"/>
      <c r="H56" s="15"/>
      <c r="J56" s="46"/>
    </row>
    <row r="57" spans="1:10" ht="13.5">
      <c r="A57" s="15"/>
      <c r="B57" s="16"/>
      <c r="C57" s="16"/>
      <c r="D57" s="15" t="s">
        <v>699</v>
      </c>
      <c r="E57" s="15"/>
      <c r="F57" s="15"/>
      <c r="G57" s="15"/>
      <c r="H57" s="15"/>
      <c r="J57" s="46"/>
    </row>
    <row r="58" spans="1:10" ht="13.5">
      <c r="A58" s="15"/>
      <c r="B58" s="16"/>
      <c r="C58" s="16"/>
      <c r="D58" s="15" t="s">
        <v>700</v>
      </c>
      <c r="E58" s="15"/>
      <c r="F58" s="15"/>
      <c r="G58" s="15"/>
      <c r="H58" s="15"/>
      <c r="J58" s="46"/>
    </row>
    <row r="59" spans="1:10" ht="13.5">
      <c r="A59" s="15">
        <v>12</v>
      </c>
      <c r="B59" s="22" t="s">
        <v>41</v>
      </c>
      <c r="C59" s="16" t="s">
        <v>709</v>
      </c>
      <c r="D59" s="15" t="s">
        <v>703</v>
      </c>
      <c r="E59" s="15" t="s">
        <v>706</v>
      </c>
      <c r="F59" s="15" t="s">
        <v>707</v>
      </c>
      <c r="G59" s="15"/>
      <c r="H59" s="15">
        <v>16</v>
      </c>
      <c r="I59" s="62" t="s">
        <v>756</v>
      </c>
      <c r="J59" s="84" t="s">
        <v>718</v>
      </c>
    </row>
    <row r="60" spans="1:10" ht="13.5">
      <c r="A60" s="15"/>
      <c r="B60" s="16"/>
      <c r="C60" s="16"/>
      <c r="D60" s="15" t="s">
        <v>704</v>
      </c>
      <c r="E60" s="15"/>
      <c r="F60" s="15"/>
      <c r="G60" s="15"/>
      <c r="H60" s="15"/>
      <c r="J60" s="46"/>
    </row>
    <row r="61" spans="1:10" ht="13.5">
      <c r="A61" s="15"/>
      <c r="B61" s="16"/>
      <c r="C61" s="16"/>
      <c r="D61" s="15" t="s">
        <v>705</v>
      </c>
      <c r="E61" s="15"/>
      <c r="F61" s="15"/>
      <c r="G61" s="15"/>
      <c r="H61" s="15"/>
      <c r="J61" s="46"/>
    </row>
    <row r="62" spans="1:10" ht="13.5">
      <c r="A62" s="15">
        <v>13</v>
      </c>
      <c r="B62" s="16" t="s">
        <v>41</v>
      </c>
      <c r="C62" s="16" t="s">
        <v>710</v>
      </c>
      <c r="D62" s="15" t="s">
        <v>703</v>
      </c>
      <c r="E62" s="15" t="s">
        <v>563</v>
      </c>
      <c r="F62" s="15" t="s">
        <v>708</v>
      </c>
      <c r="G62" s="15"/>
      <c r="H62" s="15">
        <v>30</v>
      </c>
      <c r="I62" s="62" t="s">
        <v>756</v>
      </c>
      <c r="J62" s="84" t="s">
        <v>718</v>
      </c>
    </row>
    <row r="63" spans="1:10" ht="13.5">
      <c r="A63" s="15"/>
      <c r="B63" s="16"/>
      <c r="C63" s="16"/>
      <c r="D63" s="15" t="s">
        <v>704</v>
      </c>
      <c r="E63" s="15"/>
      <c r="F63" s="15"/>
      <c r="G63" s="15"/>
      <c r="H63" s="15"/>
      <c r="J63" s="46"/>
    </row>
    <row r="64" spans="1:10" ht="13.5">
      <c r="A64" s="15"/>
      <c r="B64" s="16"/>
      <c r="C64" s="16"/>
      <c r="D64" s="15" t="s">
        <v>705</v>
      </c>
      <c r="E64" s="15"/>
      <c r="F64" s="15"/>
      <c r="G64" s="15"/>
      <c r="H64" s="15"/>
      <c r="J64" s="46"/>
    </row>
    <row r="65" spans="1:10" ht="13.5">
      <c r="A65" s="15">
        <v>14</v>
      </c>
      <c r="B65" s="16" t="s">
        <v>557</v>
      </c>
      <c r="C65" s="22">
        <v>39840</v>
      </c>
      <c r="D65" s="15" t="s">
        <v>703</v>
      </c>
      <c r="E65" s="15" t="s">
        <v>730</v>
      </c>
      <c r="F65" s="15" t="s">
        <v>731</v>
      </c>
      <c r="G65" s="15"/>
      <c r="H65" s="15">
        <v>14</v>
      </c>
      <c r="J65" s="84" t="s">
        <v>734</v>
      </c>
    </row>
    <row r="66" spans="1:10" ht="13.5">
      <c r="A66" s="15"/>
      <c r="B66" s="16"/>
      <c r="C66" s="16"/>
      <c r="D66" s="15" t="s">
        <v>704</v>
      </c>
      <c r="E66" s="15"/>
      <c r="F66" s="15"/>
      <c r="G66" s="15"/>
      <c r="H66" s="15"/>
      <c r="J66" s="46"/>
    </row>
    <row r="67" spans="1:10" ht="13.5">
      <c r="A67" s="15"/>
      <c r="B67" s="16"/>
      <c r="C67" s="16"/>
      <c r="D67" s="15" t="s">
        <v>705</v>
      </c>
      <c r="E67" s="15"/>
      <c r="F67" s="15"/>
      <c r="G67" s="15"/>
      <c r="H67" s="15"/>
      <c r="J67" s="46"/>
    </row>
    <row r="68" spans="1:10" ht="13.5">
      <c r="A68" s="15">
        <v>15</v>
      </c>
      <c r="B68" s="16" t="s">
        <v>557</v>
      </c>
      <c r="C68" s="22">
        <v>39840</v>
      </c>
      <c r="D68" s="15" t="s">
        <v>703</v>
      </c>
      <c r="E68" s="15" t="s">
        <v>732</v>
      </c>
      <c r="F68" s="15" t="s">
        <v>733</v>
      </c>
      <c r="G68" s="15"/>
      <c r="H68" s="15">
        <v>14</v>
      </c>
      <c r="J68" s="84" t="s">
        <v>734</v>
      </c>
    </row>
    <row r="69" spans="1:10" ht="13.5">
      <c r="A69" s="15"/>
      <c r="B69" s="16"/>
      <c r="C69" s="16"/>
      <c r="D69" s="15" t="s">
        <v>704</v>
      </c>
      <c r="E69" s="15"/>
      <c r="F69" s="15"/>
      <c r="G69" s="15"/>
      <c r="H69" s="15"/>
      <c r="J69" s="46"/>
    </row>
    <row r="70" spans="1:10" ht="13.5">
      <c r="A70" s="15"/>
      <c r="B70" s="16"/>
      <c r="C70" s="16"/>
      <c r="D70" s="15" t="s">
        <v>705</v>
      </c>
      <c r="E70" s="15"/>
      <c r="F70" s="15"/>
      <c r="G70" s="15"/>
      <c r="H70" s="15"/>
      <c r="J70" s="46"/>
    </row>
    <row r="71" spans="1:10" ht="13.5">
      <c r="A71" s="15">
        <v>16</v>
      </c>
      <c r="B71" s="16" t="s">
        <v>39</v>
      </c>
      <c r="C71" s="16" t="s">
        <v>735</v>
      </c>
      <c r="D71" s="15" t="s">
        <v>359</v>
      </c>
      <c r="E71" s="15" t="s">
        <v>559</v>
      </c>
      <c r="F71" s="15" t="s">
        <v>736</v>
      </c>
      <c r="G71" s="15"/>
      <c r="H71" s="15">
        <v>40</v>
      </c>
      <c r="J71" s="84" t="s">
        <v>737</v>
      </c>
    </row>
    <row r="72" spans="1:10" ht="13.5">
      <c r="A72" s="15"/>
      <c r="B72" s="16"/>
      <c r="C72" s="16"/>
      <c r="D72" s="15" t="s">
        <v>360</v>
      </c>
      <c r="E72" s="15"/>
      <c r="F72" s="15"/>
      <c r="G72" s="15"/>
      <c r="H72" s="15"/>
      <c r="J72" s="46"/>
    </row>
    <row r="73" spans="1:10" ht="13.5">
      <c r="A73" s="15"/>
      <c r="B73" s="16"/>
      <c r="C73" s="16"/>
      <c r="D73" s="15" t="s">
        <v>558</v>
      </c>
      <c r="E73" s="15"/>
      <c r="F73" s="15"/>
      <c r="G73" s="15"/>
      <c r="H73" s="15"/>
      <c r="J73" s="46"/>
    </row>
    <row r="74" spans="1:10" ht="13.5">
      <c r="A74" s="15"/>
      <c r="B74" s="16"/>
      <c r="C74" s="16"/>
      <c r="D74" s="15" t="s">
        <v>384</v>
      </c>
      <c r="E74" s="15"/>
      <c r="F74" s="15"/>
      <c r="G74" s="15"/>
      <c r="H74" s="15"/>
      <c r="J74" s="46"/>
    </row>
    <row r="75" spans="1:10" ht="13.5">
      <c r="A75" s="15"/>
      <c r="B75" s="16"/>
      <c r="C75" s="16"/>
      <c r="D75" s="15" t="s">
        <v>561</v>
      </c>
      <c r="E75" s="15"/>
      <c r="F75" s="15"/>
      <c r="G75" s="15"/>
      <c r="H75" s="15"/>
      <c r="J75" s="46"/>
    </row>
    <row r="76" spans="1:10" ht="13.5">
      <c r="A76" s="15"/>
      <c r="B76" s="16"/>
      <c r="C76" s="16"/>
      <c r="D76" s="9" t="s">
        <v>560</v>
      </c>
      <c r="E76" s="9"/>
      <c r="F76" s="15"/>
      <c r="G76" s="15"/>
      <c r="H76" s="15"/>
      <c r="J76" s="46"/>
    </row>
    <row r="77" spans="1:10" ht="13.5">
      <c r="A77" s="15">
        <v>17</v>
      </c>
      <c r="B77" s="16" t="s">
        <v>738</v>
      </c>
      <c r="C77" s="22">
        <v>39848</v>
      </c>
      <c r="D77" s="15" t="s">
        <v>703</v>
      </c>
      <c r="E77" s="15" t="s">
        <v>739</v>
      </c>
      <c r="F77" s="15" t="s">
        <v>478</v>
      </c>
      <c r="G77" s="15"/>
      <c r="H77" s="15">
        <v>16</v>
      </c>
      <c r="J77" s="46" t="s">
        <v>740</v>
      </c>
    </row>
    <row r="78" spans="1:10" ht="13.5">
      <c r="A78" s="15"/>
      <c r="B78" s="16"/>
      <c r="C78" s="16"/>
      <c r="D78" s="15" t="s">
        <v>704</v>
      </c>
      <c r="E78" s="15"/>
      <c r="F78" s="15"/>
      <c r="G78" s="15"/>
      <c r="H78" s="15"/>
      <c r="J78" s="46"/>
    </row>
    <row r="79" spans="1:10" ht="13.5">
      <c r="A79" s="15"/>
      <c r="B79" s="16"/>
      <c r="C79" s="16"/>
      <c r="D79" s="15" t="s">
        <v>705</v>
      </c>
      <c r="E79" s="15"/>
      <c r="F79" s="15"/>
      <c r="G79" s="15"/>
      <c r="H79" s="15"/>
      <c r="J79" s="46"/>
    </row>
    <row r="80" spans="1:10" ht="13.5">
      <c r="A80" s="15">
        <v>18</v>
      </c>
      <c r="B80" s="16" t="s">
        <v>741</v>
      </c>
      <c r="C80" s="22">
        <v>39868</v>
      </c>
      <c r="D80" s="15" t="s">
        <v>696</v>
      </c>
      <c r="E80" s="15" t="s">
        <v>459</v>
      </c>
      <c r="F80" s="15" t="s">
        <v>742</v>
      </c>
      <c r="G80" s="15"/>
      <c r="H80" s="15">
        <v>15</v>
      </c>
      <c r="J80" s="46" t="s">
        <v>744</v>
      </c>
    </row>
    <row r="81" spans="1:10" ht="13.5">
      <c r="A81" s="15"/>
      <c r="B81" s="16"/>
      <c r="C81" s="16"/>
      <c r="D81" s="15" t="s">
        <v>697</v>
      </c>
      <c r="E81" s="15"/>
      <c r="F81" s="15" t="s">
        <v>743</v>
      </c>
      <c r="G81" s="15"/>
      <c r="H81" s="15"/>
      <c r="J81" s="46"/>
    </row>
    <row r="82" spans="1:10" ht="13.5">
      <c r="A82" s="15"/>
      <c r="B82" s="16"/>
      <c r="C82" s="16"/>
      <c r="D82" s="15" t="s">
        <v>430</v>
      </c>
      <c r="E82" s="15"/>
      <c r="F82" s="15"/>
      <c r="G82" s="15"/>
      <c r="H82" s="15"/>
      <c r="J82" s="46"/>
    </row>
    <row r="83" spans="1:10" ht="13.5">
      <c r="A83" s="15"/>
      <c r="B83" s="16"/>
      <c r="C83" s="16"/>
      <c r="D83" s="15" t="s">
        <v>435</v>
      </c>
      <c r="E83" s="15"/>
      <c r="F83" s="15"/>
      <c r="G83" s="15"/>
      <c r="H83" s="15"/>
      <c r="J83" s="46"/>
    </row>
    <row r="84" spans="1:10" ht="13.5">
      <c r="A84" s="15"/>
      <c r="B84" s="16"/>
      <c r="C84" s="16"/>
      <c r="D84" s="9" t="s">
        <v>458</v>
      </c>
      <c r="E84" s="15"/>
      <c r="F84" s="15"/>
      <c r="G84" s="15"/>
      <c r="H84" s="15"/>
      <c r="J84" s="46"/>
    </row>
    <row r="85" spans="1:10" ht="13.5">
      <c r="A85" s="15"/>
      <c r="B85" s="16"/>
      <c r="C85" s="16"/>
      <c r="D85" s="15"/>
      <c r="E85" s="15"/>
      <c r="F85" s="15"/>
      <c r="G85" s="15"/>
      <c r="H85" s="15"/>
      <c r="J85" s="46"/>
    </row>
    <row r="86" spans="1:10" ht="13.5">
      <c r="A86" s="3"/>
      <c r="B86" s="3"/>
      <c r="C86" s="3"/>
      <c r="D86" s="3"/>
      <c r="E86" s="3"/>
      <c r="F86" s="3"/>
      <c r="G86" s="3">
        <f>SUM(G21:G85)</f>
        <v>180</v>
      </c>
      <c r="H86" s="3">
        <f>SUM(H21:H85)</f>
        <v>287</v>
      </c>
      <c r="J86" s="46"/>
    </row>
    <row r="87" spans="1:10" ht="13.5">
      <c r="A87" s="2"/>
      <c r="B87" s="2" t="s">
        <v>382</v>
      </c>
      <c r="C87" s="2"/>
      <c r="D87" s="2"/>
      <c r="E87" s="2"/>
      <c r="F87" s="2"/>
      <c r="G87" s="2"/>
      <c r="H87" s="2"/>
      <c r="J87" s="46"/>
    </row>
    <row r="88" spans="1:10" ht="13.5">
      <c r="A88" s="2"/>
      <c r="B88" s="2" t="s">
        <v>383</v>
      </c>
      <c r="C88" s="14"/>
      <c r="D88" s="2"/>
      <c r="E88" s="2"/>
      <c r="F88" s="2"/>
      <c r="G88" s="2"/>
      <c r="H88" s="2"/>
      <c r="J88" s="46"/>
    </row>
    <row r="89" ht="13.5">
      <c r="J89" s="46"/>
    </row>
    <row r="90" spans="2:10" ht="13.5">
      <c r="B90" t="s">
        <v>566</v>
      </c>
      <c r="J90" s="46"/>
    </row>
    <row r="91" spans="1:10" ht="13.5">
      <c r="A91" s="37"/>
      <c r="B91" s="4" t="s">
        <v>77</v>
      </c>
      <c r="C91" s="4" t="s">
        <v>371</v>
      </c>
      <c r="D91" s="4" t="s">
        <v>453</v>
      </c>
      <c r="E91" s="4" t="s">
        <v>454</v>
      </c>
      <c r="F91" s="4" t="s">
        <v>374</v>
      </c>
      <c r="G91" s="4" t="s">
        <v>415</v>
      </c>
      <c r="H91" s="4" t="s">
        <v>317</v>
      </c>
      <c r="J91" s="46"/>
    </row>
    <row r="92" spans="1:10" ht="13.5">
      <c r="A92" s="35">
        <v>1</v>
      </c>
      <c r="B92" s="11" t="s">
        <v>633</v>
      </c>
      <c r="C92" s="11" t="s">
        <v>633</v>
      </c>
      <c r="D92" s="7" t="s">
        <v>634</v>
      </c>
      <c r="E92" s="7" t="s">
        <v>569</v>
      </c>
      <c r="F92" s="7" t="s">
        <v>635</v>
      </c>
      <c r="G92" s="7"/>
      <c r="H92" s="24"/>
      <c r="I92" t="s">
        <v>465</v>
      </c>
      <c r="J92" s="46"/>
    </row>
    <row r="93" spans="1:10" ht="13.5">
      <c r="A93" s="36"/>
      <c r="B93" s="9"/>
      <c r="C93" s="9"/>
      <c r="D93" s="9"/>
      <c r="E93" s="9"/>
      <c r="F93" s="9"/>
      <c r="G93" s="9"/>
      <c r="H93" s="26"/>
      <c r="J93" s="46"/>
    </row>
    <row r="94" spans="1:10" ht="13.5">
      <c r="A94" s="38"/>
      <c r="B94" s="47"/>
      <c r="C94" s="47"/>
      <c r="D94" s="38"/>
      <c r="E94" s="38"/>
      <c r="F94" s="38"/>
      <c r="G94" s="38"/>
      <c r="H94" s="38"/>
      <c r="I94" t="s">
        <v>465</v>
      </c>
      <c r="J94" s="46"/>
    </row>
    <row r="95" spans="1:10" ht="13.5">
      <c r="A95" s="40"/>
      <c r="B95" s="40"/>
      <c r="C95" s="40"/>
      <c r="D95" s="40"/>
      <c r="E95" s="40"/>
      <c r="F95" s="40"/>
      <c r="G95" s="40"/>
      <c r="H95" s="40"/>
      <c r="J95" s="4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4">
      <selection activeCell="B29" sqref="B29"/>
    </sheetView>
  </sheetViews>
  <sheetFormatPr defaultColWidth="9.00390625" defaultRowHeight="13.5"/>
  <cols>
    <col min="1" max="1" width="6.625" style="74" customWidth="1"/>
    <col min="2" max="2" width="57.125" style="0" bestFit="1" customWidth="1"/>
    <col min="3" max="3" width="27.00390625" style="0" bestFit="1" customWidth="1"/>
    <col min="4" max="4" width="26.375" style="0" bestFit="1" customWidth="1"/>
    <col min="5" max="5" width="9.00390625" style="81" customWidth="1"/>
  </cols>
  <sheetData>
    <row r="1" spans="1:5" ht="13.5">
      <c r="A1" s="66"/>
      <c r="B1" s="2"/>
      <c r="C1" s="2"/>
      <c r="D1" s="2"/>
      <c r="E1" s="75"/>
    </row>
    <row r="2" spans="1:5" ht="13.5">
      <c r="A2" s="66"/>
      <c r="B2" s="2"/>
      <c r="C2" s="2"/>
      <c r="D2" s="2"/>
      <c r="E2" s="75"/>
    </row>
    <row r="3" spans="1:5" ht="13.5">
      <c r="A3" s="66" t="s">
        <v>658</v>
      </c>
      <c r="B3" s="2"/>
      <c r="C3" s="2"/>
      <c r="D3" s="2"/>
      <c r="E3" s="75"/>
    </row>
    <row r="4" spans="1:5" ht="13.5">
      <c r="A4" s="66"/>
      <c r="B4" s="2"/>
      <c r="C4" s="2"/>
      <c r="D4" s="2"/>
      <c r="E4" s="75"/>
    </row>
    <row r="5" spans="1:5" ht="13.5">
      <c r="A5" s="66" t="s">
        <v>369</v>
      </c>
      <c r="B5" s="2"/>
      <c r="C5" s="2"/>
      <c r="D5" s="2"/>
      <c r="E5" s="75"/>
    </row>
    <row r="6" spans="1:5" ht="13.5">
      <c r="A6" s="67" t="s">
        <v>371</v>
      </c>
      <c r="B6" s="4" t="s">
        <v>453</v>
      </c>
      <c r="C6" s="4" t="s">
        <v>454</v>
      </c>
      <c r="D6" s="4" t="s">
        <v>374</v>
      </c>
      <c r="E6" s="76" t="s">
        <v>372</v>
      </c>
    </row>
    <row r="7" spans="1:7" ht="13.5">
      <c r="A7" s="68">
        <v>39590</v>
      </c>
      <c r="B7" s="7" t="s">
        <v>671</v>
      </c>
      <c r="C7" s="7" t="s">
        <v>373</v>
      </c>
      <c r="D7" s="7" t="s">
        <v>597</v>
      </c>
      <c r="E7" s="77">
        <v>1234</v>
      </c>
      <c r="G7" s="1"/>
    </row>
    <row r="8" spans="1:5" ht="13.5">
      <c r="A8" s="69">
        <v>39591</v>
      </c>
      <c r="B8" s="15"/>
      <c r="C8" s="15"/>
      <c r="D8" s="15"/>
      <c r="E8" s="78"/>
    </row>
    <row r="9" spans="1:5" ht="13.5">
      <c r="A9" s="71">
        <v>39595</v>
      </c>
      <c r="B9" s="3" t="s">
        <v>666</v>
      </c>
      <c r="C9" s="3" t="s">
        <v>605</v>
      </c>
      <c r="D9" s="3" t="s">
        <v>606</v>
      </c>
      <c r="E9" s="79">
        <v>2000</v>
      </c>
    </row>
    <row r="10" spans="1:5" ht="13.5">
      <c r="A10" s="71">
        <v>39701</v>
      </c>
      <c r="B10" s="7" t="s">
        <v>667</v>
      </c>
      <c r="C10" s="7" t="s">
        <v>655</v>
      </c>
      <c r="D10" s="7" t="s">
        <v>656</v>
      </c>
      <c r="E10" s="77">
        <v>1357</v>
      </c>
    </row>
    <row r="11" spans="1:5" ht="13.5">
      <c r="A11" s="70">
        <v>39707</v>
      </c>
      <c r="B11" s="9"/>
      <c r="C11" s="9"/>
      <c r="D11" s="9" t="s">
        <v>657</v>
      </c>
      <c r="E11" s="80"/>
    </row>
    <row r="12" spans="1:5" ht="13.5">
      <c r="A12" s="66"/>
      <c r="B12" s="2"/>
      <c r="C12" s="2"/>
      <c r="D12" s="2"/>
      <c r="E12" s="75"/>
    </row>
    <row r="13" spans="1:5" ht="13.5">
      <c r="A13" s="66"/>
      <c r="B13" s="2"/>
      <c r="C13" s="2"/>
      <c r="D13" s="2"/>
      <c r="E13" s="75"/>
    </row>
    <row r="14" spans="1:5" ht="13.5">
      <c r="A14" s="66" t="s">
        <v>370</v>
      </c>
      <c r="B14" s="2"/>
      <c r="C14" s="2"/>
      <c r="D14" s="2"/>
      <c r="E14" s="75"/>
    </row>
    <row r="15" spans="1:5" ht="16.5" customHeight="1">
      <c r="A15" s="67" t="s">
        <v>371</v>
      </c>
      <c r="B15" s="4" t="s">
        <v>455</v>
      </c>
      <c r="C15" s="4" t="s">
        <v>79</v>
      </c>
      <c r="D15" s="4" t="s">
        <v>374</v>
      </c>
      <c r="E15" s="76" t="s">
        <v>372</v>
      </c>
    </row>
    <row r="16" spans="1:7" ht="13.5">
      <c r="A16" s="69">
        <v>39223</v>
      </c>
      <c r="B16" s="15" t="s">
        <v>686</v>
      </c>
      <c r="C16" s="15" t="s">
        <v>593</v>
      </c>
      <c r="D16" s="15" t="s">
        <v>594</v>
      </c>
      <c r="E16" s="78">
        <v>16</v>
      </c>
      <c r="F16" s="45"/>
      <c r="G16" s="61"/>
    </row>
    <row r="17" spans="1:7" ht="13.5">
      <c r="A17" s="72"/>
      <c r="B17" s="9" t="s">
        <v>437</v>
      </c>
      <c r="C17" s="9"/>
      <c r="D17" s="9"/>
      <c r="E17" s="80"/>
      <c r="G17" s="46"/>
    </row>
    <row r="18" spans="1:7" ht="13.5">
      <c r="A18" s="68">
        <v>39598</v>
      </c>
      <c r="B18" s="7" t="s">
        <v>681</v>
      </c>
      <c r="C18" s="7" t="s">
        <v>602</v>
      </c>
      <c r="D18" s="7" t="s">
        <v>603</v>
      </c>
      <c r="E18" s="77">
        <v>27</v>
      </c>
      <c r="G18" s="46"/>
    </row>
    <row r="19" spans="1:7" ht="13.5">
      <c r="A19" s="69"/>
      <c r="B19" s="15" t="s">
        <v>680</v>
      </c>
      <c r="C19" s="15"/>
      <c r="D19" s="15"/>
      <c r="E19" s="78"/>
      <c r="G19" s="46"/>
    </row>
    <row r="20" spans="1:7" ht="13.5">
      <c r="A20" s="68">
        <v>39661</v>
      </c>
      <c r="B20" s="7" t="s">
        <v>670</v>
      </c>
      <c r="C20" s="7" t="s">
        <v>625</v>
      </c>
      <c r="D20" s="7" t="s">
        <v>626</v>
      </c>
      <c r="E20" s="77">
        <v>16</v>
      </c>
      <c r="F20" s="44"/>
      <c r="G20" s="46"/>
    </row>
    <row r="21" spans="1:7" ht="13.5">
      <c r="A21" s="68">
        <v>39667</v>
      </c>
      <c r="B21" s="7" t="s">
        <v>669</v>
      </c>
      <c r="C21" s="7" t="s">
        <v>631</v>
      </c>
      <c r="D21" s="7" t="s">
        <v>632</v>
      </c>
      <c r="E21" s="77">
        <v>100</v>
      </c>
      <c r="G21" s="46"/>
    </row>
    <row r="22" spans="1:7" ht="13.5">
      <c r="A22" s="69"/>
      <c r="B22" s="15" t="s">
        <v>684</v>
      </c>
      <c r="C22" s="15"/>
      <c r="D22" s="15"/>
      <c r="E22" s="78"/>
      <c r="G22" s="46"/>
    </row>
    <row r="23" spans="1:7" ht="13.5">
      <c r="A23" s="68">
        <v>39686</v>
      </c>
      <c r="B23" s="7" t="s">
        <v>687</v>
      </c>
      <c r="C23" s="7" t="s">
        <v>639</v>
      </c>
      <c r="D23" s="7" t="s">
        <v>640</v>
      </c>
      <c r="E23" s="77">
        <v>16</v>
      </c>
      <c r="G23" s="46"/>
    </row>
    <row r="24" spans="1:7" ht="13.5">
      <c r="A24" s="72"/>
      <c r="B24" s="9" t="s">
        <v>638</v>
      </c>
      <c r="C24" s="9"/>
      <c r="D24" s="9"/>
      <c r="E24" s="80"/>
      <c r="G24" s="46"/>
    </row>
    <row r="25" spans="1:7" ht="13.5">
      <c r="A25" s="68">
        <v>39693</v>
      </c>
      <c r="B25" s="7" t="s">
        <v>682</v>
      </c>
      <c r="C25" s="7" t="s">
        <v>646</v>
      </c>
      <c r="D25" s="7" t="s">
        <v>647</v>
      </c>
      <c r="E25" s="77">
        <v>80</v>
      </c>
      <c r="G25" s="46"/>
    </row>
    <row r="26" spans="1:7" ht="13.5">
      <c r="A26" s="69"/>
      <c r="B26" s="15" t="s">
        <v>668</v>
      </c>
      <c r="C26" s="15"/>
      <c r="D26" s="15" t="s">
        <v>648</v>
      </c>
      <c r="E26" s="78"/>
      <c r="G26" s="46"/>
    </row>
    <row r="27" spans="1:7" ht="13.5">
      <c r="A27" s="68">
        <v>39715</v>
      </c>
      <c r="B27" s="7" t="s">
        <v>688</v>
      </c>
      <c r="C27" s="7" t="s">
        <v>652</v>
      </c>
      <c r="D27" s="7" t="s">
        <v>653</v>
      </c>
      <c r="E27" s="77">
        <v>16</v>
      </c>
      <c r="F27" s="45"/>
      <c r="G27" s="46"/>
    </row>
    <row r="28" spans="1:7" ht="13.5">
      <c r="A28" s="72"/>
      <c r="B28" s="9" t="s">
        <v>437</v>
      </c>
      <c r="C28" s="9"/>
      <c r="D28" s="9"/>
      <c r="E28" s="80"/>
      <c r="G28" s="46"/>
    </row>
    <row r="29" spans="1:7" ht="13.5">
      <c r="A29" s="68">
        <v>39720</v>
      </c>
      <c r="B29" s="7" t="s">
        <v>688</v>
      </c>
      <c r="C29" s="7" t="s">
        <v>664</v>
      </c>
      <c r="D29" s="7" t="s">
        <v>665</v>
      </c>
      <c r="E29" s="77">
        <v>16</v>
      </c>
      <c r="G29" s="46"/>
    </row>
    <row r="30" spans="1:7" ht="13.5">
      <c r="A30" s="72"/>
      <c r="B30" s="9" t="s">
        <v>683</v>
      </c>
      <c r="C30" s="9"/>
      <c r="D30" s="9"/>
      <c r="E30" s="80"/>
      <c r="G30" s="46"/>
    </row>
    <row r="31" spans="1:7" ht="13.5">
      <c r="A31" s="2" t="s">
        <v>685</v>
      </c>
      <c r="B31" s="2"/>
      <c r="C31" s="2"/>
      <c r="D31" s="2"/>
      <c r="E31" s="75"/>
      <c r="G31" s="46"/>
    </row>
    <row r="32" spans="1:7" ht="13.5">
      <c r="A32" s="73"/>
      <c r="B32" s="2"/>
      <c r="C32" s="2"/>
      <c r="D32" s="2"/>
      <c r="E32" s="75"/>
      <c r="G32" s="46"/>
    </row>
    <row r="33" ht="13.5">
      <c r="G33" s="4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5">
      <selection activeCell="A33" sqref="A33:A34"/>
    </sheetView>
  </sheetViews>
  <sheetFormatPr defaultColWidth="9.00390625" defaultRowHeight="13.5"/>
  <cols>
    <col min="1" max="1" width="6.625" style="0" customWidth="1"/>
    <col min="2" max="2" width="46.125" style="0" customWidth="1"/>
    <col min="3" max="3" width="28.625" style="0" customWidth="1"/>
    <col min="4" max="4" width="23.125" style="0" customWidth="1"/>
    <col min="5" max="5" width="5.125" style="0" customWidth="1"/>
    <col min="6" max="6" width="9.50390625" style="0" bestFit="1" customWidth="1"/>
  </cols>
  <sheetData>
    <row r="1" spans="1:5" ht="13.5">
      <c r="A1" s="2" t="s">
        <v>747</v>
      </c>
      <c r="B1" s="2"/>
      <c r="C1" s="2"/>
      <c r="D1" s="2"/>
      <c r="E1" s="19"/>
    </row>
    <row r="2" spans="1:5" ht="13.5">
      <c r="A2" s="2"/>
      <c r="B2" s="2"/>
      <c r="C2" s="2"/>
      <c r="D2" s="2"/>
      <c r="E2" s="19"/>
    </row>
    <row r="3" spans="1:5" ht="13.5">
      <c r="A3" s="2" t="s">
        <v>369</v>
      </c>
      <c r="B3" s="2"/>
      <c r="C3" s="2"/>
      <c r="D3" s="2"/>
      <c r="E3" s="19"/>
    </row>
    <row r="4" spans="1:5" ht="13.5">
      <c r="A4" s="4" t="s">
        <v>371</v>
      </c>
      <c r="B4" s="4" t="s">
        <v>453</v>
      </c>
      <c r="C4" s="4" t="s">
        <v>454</v>
      </c>
      <c r="D4" s="4" t="s">
        <v>374</v>
      </c>
      <c r="E4" s="4" t="s">
        <v>372</v>
      </c>
    </row>
    <row r="5" spans="1:5" ht="13.5">
      <c r="A5" s="64">
        <v>39745</v>
      </c>
      <c r="B5" s="7" t="s">
        <v>713</v>
      </c>
      <c r="C5" s="7" t="s">
        <v>714</v>
      </c>
      <c r="D5" s="7" t="s">
        <v>715</v>
      </c>
      <c r="E5" s="24">
        <v>54</v>
      </c>
    </row>
    <row r="6" spans="1:5" ht="13.5">
      <c r="A6" s="65"/>
      <c r="B6" s="9"/>
      <c r="C6" s="9"/>
      <c r="D6" s="9"/>
      <c r="E6" s="26"/>
    </row>
    <row r="7" spans="1:5" ht="13.5">
      <c r="A7" s="64">
        <v>39494</v>
      </c>
      <c r="B7" s="7" t="s">
        <v>358</v>
      </c>
      <c r="C7" s="7" t="s">
        <v>373</v>
      </c>
      <c r="D7" s="7" t="s">
        <v>746</v>
      </c>
      <c r="E7" s="24">
        <v>450</v>
      </c>
    </row>
    <row r="8" spans="1:5" ht="13.5">
      <c r="A8" s="26" t="s">
        <v>745</v>
      </c>
      <c r="B8" s="9"/>
      <c r="C8" s="9"/>
      <c r="D8" s="9"/>
      <c r="E8" s="26">
        <v>534</v>
      </c>
    </row>
    <row r="9" spans="1:5" ht="13.5">
      <c r="A9" s="63"/>
      <c r="B9" s="2"/>
      <c r="C9" s="2"/>
      <c r="D9" s="2"/>
      <c r="E9" s="19"/>
    </row>
    <row r="10" spans="1:5" ht="13.5">
      <c r="A10" s="63"/>
      <c r="B10" s="2"/>
      <c r="C10" s="2"/>
      <c r="D10" s="2"/>
      <c r="E10" s="19"/>
    </row>
    <row r="11" spans="1:5" ht="13.5">
      <c r="A11" s="2" t="s">
        <v>370</v>
      </c>
      <c r="B11" s="2"/>
      <c r="C11" s="2"/>
      <c r="D11" s="2"/>
      <c r="E11" s="2"/>
    </row>
    <row r="12" spans="1:5" ht="13.5">
      <c r="A12" s="4" t="s">
        <v>371</v>
      </c>
      <c r="B12" s="4" t="s">
        <v>455</v>
      </c>
      <c r="C12" s="4" t="s">
        <v>79</v>
      </c>
      <c r="D12" s="4" t="s">
        <v>374</v>
      </c>
      <c r="E12" s="4" t="s">
        <v>372</v>
      </c>
    </row>
    <row r="13" spans="1:5" ht="13.5">
      <c r="A13" s="22">
        <v>39791</v>
      </c>
      <c r="B13" s="15" t="s">
        <v>749</v>
      </c>
      <c r="C13" s="15" t="s">
        <v>459</v>
      </c>
      <c r="D13" s="15" t="s">
        <v>695</v>
      </c>
      <c r="E13" s="15">
        <v>15</v>
      </c>
    </row>
    <row r="14" spans="1:5" ht="13.5">
      <c r="A14" s="16"/>
      <c r="B14" s="15" t="s">
        <v>750</v>
      </c>
      <c r="C14" s="15"/>
      <c r="D14" s="15"/>
      <c r="E14" s="15"/>
    </row>
    <row r="15" spans="1:5" ht="13.5">
      <c r="A15" s="21">
        <v>39792</v>
      </c>
      <c r="B15" s="7" t="s">
        <v>748</v>
      </c>
      <c r="C15" s="7" t="s">
        <v>701</v>
      </c>
      <c r="D15" s="7" t="s">
        <v>702</v>
      </c>
      <c r="E15" s="7">
        <v>20</v>
      </c>
    </row>
    <row r="16" spans="1:5" ht="13.5">
      <c r="A16" s="16"/>
      <c r="B16" s="15" t="s">
        <v>751</v>
      </c>
      <c r="C16" s="15"/>
      <c r="D16" s="15"/>
      <c r="E16" s="15"/>
    </row>
    <row r="17" spans="1:5" ht="13.5">
      <c r="A17" s="12"/>
      <c r="B17" s="9" t="s">
        <v>700</v>
      </c>
      <c r="C17" s="9"/>
      <c r="D17" s="9"/>
      <c r="E17" s="9"/>
    </row>
    <row r="18" spans="1:5" ht="13.5">
      <c r="A18" s="16" t="s">
        <v>709</v>
      </c>
      <c r="B18" s="15" t="s">
        <v>752</v>
      </c>
      <c r="C18" s="15" t="s">
        <v>706</v>
      </c>
      <c r="D18" s="15" t="s">
        <v>707</v>
      </c>
      <c r="E18" s="15">
        <v>16</v>
      </c>
    </row>
    <row r="19" spans="1:5" ht="13.5">
      <c r="A19" s="16"/>
      <c r="B19" s="15" t="s">
        <v>705</v>
      </c>
      <c r="C19" s="15"/>
      <c r="D19" s="15"/>
      <c r="E19" s="15"/>
    </row>
    <row r="20" spans="1:5" ht="13.5">
      <c r="A20" s="11" t="s">
        <v>710</v>
      </c>
      <c r="B20" s="7" t="s">
        <v>752</v>
      </c>
      <c r="C20" s="7" t="s">
        <v>563</v>
      </c>
      <c r="D20" s="7" t="s">
        <v>708</v>
      </c>
      <c r="E20" s="7">
        <v>30</v>
      </c>
    </row>
    <row r="21" spans="1:5" ht="13.5">
      <c r="A21" s="12"/>
      <c r="B21" s="9" t="s">
        <v>705</v>
      </c>
      <c r="C21" s="9"/>
      <c r="D21" s="9"/>
      <c r="E21" s="9"/>
    </row>
    <row r="22" spans="1:5" ht="13.5">
      <c r="A22" s="22">
        <v>39840</v>
      </c>
      <c r="B22" s="15" t="s">
        <v>752</v>
      </c>
      <c r="C22" s="15" t="s">
        <v>730</v>
      </c>
      <c r="D22" s="15" t="s">
        <v>731</v>
      </c>
      <c r="E22" s="15">
        <v>14</v>
      </c>
    </row>
    <row r="23" spans="1:5" ht="13.5">
      <c r="A23" s="16"/>
      <c r="B23" s="15" t="s">
        <v>705</v>
      </c>
      <c r="C23" s="15"/>
      <c r="D23" s="15"/>
      <c r="E23" s="15"/>
    </row>
    <row r="24" spans="1:5" ht="13.5">
      <c r="A24" s="21">
        <v>39840</v>
      </c>
      <c r="B24" s="7" t="s">
        <v>752</v>
      </c>
      <c r="C24" s="7" t="s">
        <v>732</v>
      </c>
      <c r="D24" s="7" t="s">
        <v>733</v>
      </c>
      <c r="E24" s="7">
        <v>14</v>
      </c>
    </row>
    <row r="25" spans="1:5" ht="13.5">
      <c r="A25" s="12"/>
      <c r="B25" s="9" t="s">
        <v>705</v>
      </c>
      <c r="C25" s="9"/>
      <c r="D25" s="9"/>
      <c r="E25" s="9"/>
    </row>
    <row r="26" spans="1:5" ht="13.5">
      <c r="A26" s="16" t="s">
        <v>735</v>
      </c>
      <c r="B26" s="15" t="s">
        <v>753</v>
      </c>
      <c r="C26" s="15" t="s">
        <v>559</v>
      </c>
      <c r="D26" s="15" t="s">
        <v>736</v>
      </c>
      <c r="E26" s="15">
        <v>40</v>
      </c>
    </row>
    <row r="27" spans="1:5" ht="13.5">
      <c r="A27" s="16"/>
      <c r="B27" s="15" t="s">
        <v>384</v>
      </c>
      <c r="C27" s="15"/>
      <c r="D27" s="15"/>
      <c r="E27" s="15"/>
    </row>
    <row r="28" spans="1:5" ht="13.5">
      <c r="A28" s="16"/>
      <c r="B28" s="15" t="s">
        <v>754</v>
      </c>
      <c r="C28" s="15"/>
      <c r="D28" s="15"/>
      <c r="E28" s="15"/>
    </row>
    <row r="29" spans="1:5" ht="13.5">
      <c r="A29" s="21">
        <v>39848</v>
      </c>
      <c r="B29" s="7" t="s">
        <v>752</v>
      </c>
      <c r="C29" s="7" t="s">
        <v>739</v>
      </c>
      <c r="D29" s="7" t="s">
        <v>478</v>
      </c>
      <c r="E29" s="7">
        <v>16</v>
      </c>
    </row>
    <row r="30" spans="1:5" ht="13.5">
      <c r="A30" s="12"/>
      <c r="B30" s="9" t="s">
        <v>705</v>
      </c>
      <c r="C30" s="9"/>
      <c r="D30" s="9"/>
      <c r="E30" s="9"/>
    </row>
    <row r="31" spans="1:5" ht="13.5">
      <c r="A31" s="22">
        <v>39868</v>
      </c>
      <c r="B31" s="15" t="s">
        <v>748</v>
      </c>
      <c r="C31" s="15" t="s">
        <v>459</v>
      </c>
      <c r="D31" s="15" t="s">
        <v>742</v>
      </c>
      <c r="E31" s="15">
        <v>15</v>
      </c>
    </row>
    <row r="32" spans="1:5" ht="13.5">
      <c r="A32" s="12"/>
      <c r="B32" s="9" t="s">
        <v>750</v>
      </c>
      <c r="C32" s="9"/>
      <c r="D32" s="9" t="s">
        <v>743</v>
      </c>
      <c r="E32" s="9"/>
    </row>
    <row r="33" spans="1:5" ht="13.5">
      <c r="A33" s="2" t="s">
        <v>382</v>
      </c>
      <c r="B33" s="2"/>
      <c r="C33" s="2"/>
      <c r="D33" s="2"/>
      <c r="E33" s="2"/>
    </row>
    <row r="34" spans="1:5" ht="13.5">
      <c r="A34" s="2" t="s">
        <v>383</v>
      </c>
      <c r="B34" s="2"/>
      <c r="C34" s="2"/>
      <c r="D34" s="2"/>
      <c r="E34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B11" sqref="B11:G12"/>
    </sheetView>
  </sheetViews>
  <sheetFormatPr defaultColWidth="9.00390625" defaultRowHeight="13.5"/>
  <cols>
    <col min="1" max="1" width="3.375" style="0" customWidth="1"/>
    <col min="2" max="2" width="7.75390625" style="0" customWidth="1"/>
    <col min="3" max="3" width="8.125" style="0" customWidth="1"/>
    <col min="4" max="4" width="27.875" style="0" customWidth="1"/>
    <col min="5" max="5" width="26.00390625" style="0" customWidth="1"/>
    <col min="6" max="6" width="23.125" style="0" customWidth="1"/>
    <col min="8" max="8" width="5.125" style="0" customWidth="1"/>
  </cols>
  <sheetData>
    <row r="1" spans="2:8" ht="13.5">
      <c r="B1" s="2"/>
      <c r="C1" s="2"/>
      <c r="D1" s="2"/>
      <c r="E1" s="2"/>
      <c r="F1" s="2"/>
      <c r="G1" s="2"/>
      <c r="H1" s="19" t="s">
        <v>659</v>
      </c>
    </row>
    <row r="2" spans="1:8" ht="13.5">
      <c r="A2" s="2"/>
      <c r="B2" s="2"/>
      <c r="C2" s="2"/>
      <c r="D2" s="2"/>
      <c r="E2" s="2"/>
      <c r="F2" s="2"/>
      <c r="G2" s="2"/>
      <c r="H2" s="19"/>
    </row>
    <row r="3" spans="2:8" ht="13.5">
      <c r="B3" s="2" t="s">
        <v>781</v>
      </c>
      <c r="C3" s="2"/>
      <c r="D3" s="2"/>
      <c r="E3" s="2"/>
      <c r="F3" s="2"/>
      <c r="G3" s="2"/>
      <c r="H3" s="19"/>
    </row>
    <row r="4" spans="2:8" ht="13.5">
      <c r="B4" s="2"/>
      <c r="C4" s="2"/>
      <c r="D4" s="2"/>
      <c r="E4" s="2"/>
      <c r="F4" s="2"/>
      <c r="G4" s="2"/>
      <c r="H4" s="19"/>
    </row>
    <row r="5" spans="2:8" ht="13.5">
      <c r="B5" s="2" t="s">
        <v>369</v>
      </c>
      <c r="C5" s="2"/>
      <c r="D5" s="2"/>
      <c r="E5" s="2"/>
      <c r="F5" s="2"/>
      <c r="G5" s="2"/>
      <c r="H5" s="19"/>
    </row>
    <row r="6" spans="1:8" ht="13.5">
      <c r="A6" s="37"/>
      <c r="B6" s="4" t="s">
        <v>77</v>
      </c>
      <c r="C6" s="4" t="s">
        <v>371</v>
      </c>
      <c r="D6" s="4" t="s">
        <v>453</v>
      </c>
      <c r="E6" s="4" t="s">
        <v>454</v>
      </c>
      <c r="F6" s="4" t="s">
        <v>374</v>
      </c>
      <c r="G6" s="4" t="s">
        <v>415</v>
      </c>
      <c r="H6" s="4" t="s">
        <v>317</v>
      </c>
    </row>
    <row r="7" spans="1:9" ht="13.5">
      <c r="A7" s="48">
        <v>1</v>
      </c>
      <c r="B7" s="11" t="s">
        <v>769</v>
      </c>
      <c r="C7" s="21">
        <v>39995</v>
      </c>
      <c r="D7" s="3" t="s">
        <v>790</v>
      </c>
      <c r="E7" s="7" t="s">
        <v>770</v>
      </c>
      <c r="F7" s="7" t="s">
        <v>771</v>
      </c>
      <c r="G7" s="7">
        <v>2000</v>
      </c>
      <c r="H7" s="24"/>
      <c r="I7" s="1"/>
    </row>
    <row r="8" spans="1:8" ht="13.5">
      <c r="A8" s="48">
        <v>2</v>
      </c>
      <c r="B8" s="89" t="s">
        <v>845</v>
      </c>
      <c r="C8" s="87">
        <v>39997</v>
      </c>
      <c r="D8" s="3" t="s">
        <v>791</v>
      </c>
      <c r="E8" s="3" t="s">
        <v>782</v>
      </c>
      <c r="F8" s="3" t="s">
        <v>783</v>
      </c>
      <c r="G8" s="3">
        <v>2400</v>
      </c>
      <c r="H8" s="49"/>
    </row>
    <row r="9" spans="1:8" ht="13.5">
      <c r="A9" s="48">
        <v>3</v>
      </c>
      <c r="B9" s="12" t="s">
        <v>809</v>
      </c>
      <c r="C9" s="65">
        <v>40130</v>
      </c>
      <c r="D9" s="9" t="s">
        <v>810</v>
      </c>
      <c r="E9" s="9" t="s">
        <v>812</v>
      </c>
      <c r="F9" s="9" t="s">
        <v>811</v>
      </c>
      <c r="G9" s="9">
        <v>742</v>
      </c>
      <c r="H9" s="26"/>
    </row>
    <row r="10" spans="1:8" ht="13.5">
      <c r="A10" s="48">
        <v>4</v>
      </c>
      <c r="B10" s="5" t="s">
        <v>816</v>
      </c>
      <c r="C10" s="65">
        <v>40148</v>
      </c>
      <c r="D10" s="3" t="s">
        <v>791</v>
      </c>
      <c r="E10" s="3"/>
      <c r="F10" s="3"/>
      <c r="G10" s="3">
        <v>600</v>
      </c>
      <c r="H10" s="49"/>
    </row>
    <row r="11" spans="1:9" ht="13.5">
      <c r="A11" s="3">
        <v>5</v>
      </c>
      <c r="B11" s="5" t="s">
        <v>174</v>
      </c>
      <c r="C11" s="89">
        <v>40147</v>
      </c>
      <c r="D11" s="3" t="s">
        <v>820</v>
      </c>
      <c r="E11" s="3" t="s">
        <v>821</v>
      </c>
      <c r="F11" s="3" t="s">
        <v>822</v>
      </c>
      <c r="G11" s="3">
        <v>111</v>
      </c>
      <c r="H11" s="3"/>
      <c r="I11" s="46"/>
    </row>
    <row r="12" spans="1:9" ht="13.5">
      <c r="A12" s="3">
        <v>6</v>
      </c>
      <c r="B12" s="5" t="s">
        <v>842</v>
      </c>
      <c r="C12" s="89" t="s">
        <v>844</v>
      </c>
      <c r="D12" s="3" t="s">
        <v>820</v>
      </c>
      <c r="E12" s="3" t="s">
        <v>821</v>
      </c>
      <c r="F12" s="3" t="s">
        <v>843</v>
      </c>
      <c r="G12" s="3">
        <v>421</v>
      </c>
      <c r="H12" s="3"/>
      <c r="I12" s="46"/>
    </row>
    <row r="13" ht="13.5">
      <c r="G13">
        <f>SUM(G7:G12)</f>
        <v>6274</v>
      </c>
    </row>
    <row r="14" spans="2:8" ht="13.5">
      <c r="B14" s="2" t="s">
        <v>370</v>
      </c>
      <c r="C14" s="2"/>
      <c r="D14" s="2"/>
      <c r="E14" s="2"/>
      <c r="F14" s="2"/>
      <c r="G14" s="2"/>
      <c r="H14" s="2"/>
    </row>
    <row r="15" spans="1:9" ht="13.5">
      <c r="A15" s="3"/>
      <c r="B15" s="4" t="s">
        <v>77</v>
      </c>
      <c r="C15" s="4" t="s">
        <v>371</v>
      </c>
      <c r="D15" s="4" t="s">
        <v>455</v>
      </c>
      <c r="E15" s="4" t="s">
        <v>79</v>
      </c>
      <c r="F15" s="4" t="s">
        <v>374</v>
      </c>
      <c r="G15" s="4" t="s">
        <v>415</v>
      </c>
      <c r="H15" s="4" t="s">
        <v>317</v>
      </c>
      <c r="I15" s="83" t="s">
        <v>717</v>
      </c>
    </row>
    <row r="16" spans="1:9" ht="13.5">
      <c r="A16" s="7">
        <v>1</v>
      </c>
      <c r="B16" s="11" t="s">
        <v>765</v>
      </c>
      <c r="C16" s="21">
        <v>39952</v>
      </c>
      <c r="D16" s="7" t="s">
        <v>355</v>
      </c>
      <c r="E16" s="7" t="s">
        <v>761</v>
      </c>
      <c r="F16" s="7" t="s">
        <v>762</v>
      </c>
      <c r="G16" s="7"/>
      <c r="H16" s="7">
        <v>12</v>
      </c>
      <c r="I16" s="28" t="s">
        <v>763</v>
      </c>
    </row>
    <row r="17" spans="1:9" ht="13.5">
      <c r="A17" s="15"/>
      <c r="B17" s="16"/>
      <c r="C17" s="16"/>
      <c r="D17" s="15" t="s">
        <v>759</v>
      </c>
      <c r="E17" s="15"/>
      <c r="F17" s="15"/>
      <c r="G17" s="15"/>
      <c r="H17" s="15"/>
      <c r="I17" s="46"/>
    </row>
    <row r="18" spans="1:9" ht="13.5">
      <c r="A18" s="9"/>
      <c r="B18" s="12"/>
      <c r="C18" s="12"/>
      <c r="D18" s="9" t="s">
        <v>760</v>
      </c>
      <c r="E18" s="9"/>
      <c r="F18" s="9"/>
      <c r="G18" s="9"/>
      <c r="H18" s="9"/>
      <c r="I18" s="46"/>
    </row>
    <row r="19" spans="1:9" ht="13.5">
      <c r="A19" s="15">
        <v>2</v>
      </c>
      <c r="B19" s="16" t="s">
        <v>766</v>
      </c>
      <c r="C19" s="22">
        <v>39262</v>
      </c>
      <c r="D19" s="15" t="s">
        <v>792</v>
      </c>
      <c r="E19" s="15" t="s">
        <v>767</v>
      </c>
      <c r="F19" s="15" t="s">
        <v>768</v>
      </c>
      <c r="G19" s="15"/>
      <c r="H19" s="15">
        <v>15</v>
      </c>
      <c r="I19" s="86">
        <v>40178</v>
      </c>
    </row>
    <row r="20" spans="1:9" ht="13.5">
      <c r="A20" s="15"/>
      <c r="B20" s="16"/>
      <c r="C20" s="16"/>
      <c r="D20" s="15" t="s">
        <v>764</v>
      </c>
      <c r="E20" s="15"/>
      <c r="F20" s="15"/>
      <c r="G20" s="15"/>
      <c r="H20" s="15"/>
      <c r="I20" s="46"/>
    </row>
    <row r="21" spans="1:9" ht="13.5">
      <c r="A21" s="9"/>
      <c r="B21" s="12"/>
      <c r="C21" s="12"/>
      <c r="D21" s="9" t="s">
        <v>437</v>
      </c>
      <c r="E21" s="9"/>
      <c r="F21" s="9"/>
      <c r="G21" s="9"/>
      <c r="H21" s="9"/>
      <c r="I21" s="46"/>
    </row>
    <row r="22" spans="1:9" ht="13.5">
      <c r="A22" s="15">
        <v>3</v>
      </c>
      <c r="B22" s="16" t="s">
        <v>772</v>
      </c>
      <c r="C22" s="22">
        <v>40002</v>
      </c>
      <c r="D22" s="7" t="s">
        <v>355</v>
      </c>
      <c r="E22" s="15" t="s">
        <v>774</v>
      </c>
      <c r="F22" s="15" t="s">
        <v>775</v>
      </c>
      <c r="G22" s="15"/>
      <c r="H22" s="15">
        <v>36</v>
      </c>
      <c r="I22" s="84" t="s">
        <v>740</v>
      </c>
    </row>
    <row r="23" spans="1:9" ht="13.5">
      <c r="A23" s="15"/>
      <c r="B23" s="16"/>
      <c r="C23" s="16"/>
      <c r="D23" s="15" t="s">
        <v>759</v>
      </c>
      <c r="E23" s="15"/>
      <c r="F23" s="15"/>
      <c r="G23" s="15"/>
      <c r="H23" s="15"/>
      <c r="I23" s="46"/>
    </row>
    <row r="24" spans="1:9" ht="13.5">
      <c r="A24" s="15"/>
      <c r="B24" s="16"/>
      <c r="C24" s="16"/>
      <c r="D24" s="15" t="s">
        <v>773</v>
      </c>
      <c r="E24" s="15"/>
      <c r="F24" s="15"/>
      <c r="G24" s="15"/>
      <c r="H24" s="15"/>
      <c r="I24" s="46"/>
    </row>
    <row r="25" spans="1:9" ht="13.5">
      <c r="A25" s="7">
        <v>4</v>
      </c>
      <c r="B25" s="11" t="s">
        <v>778</v>
      </c>
      <c r="C25" s="21">
        <v>40059</v>
      </c>
      <c r="D25" s="7" t="s">
        <v>792</v>
      </c>
      <c r="E25" s="7" t="s">
        <v>779</v>
      </c>
      <c r="F25" s="7" t="s">
        <v>780</v>
      </c>
      <c r="G25" s="7"/>
      <c r="H25" s="7">
        <v>16</v>
      </c>
      <c r="I25" s="46" t="s">
        <v>737</v>
      </c>
    </row>
    <row r="26" spans="1:9" ht="13.5">
      <c r="A26" s="15"/>
      <c r="B26" s="16"/>
      <c r="C26" s="16"/>
      <c r="D26" s="15" t="s">
        <v>764</v>
      </c>
      <c r="E26" s="15"/>
      <c r="F26" s="15"/>
      <c r="G26" s="15"/>
      <c r="H26" s="15"/>
      <c r="I26" s="46"/>
    </row>
    <row r="27" spans="1:9" ht="13.5">
      <c r="A27" s="9"/>
      <c r="B27" s="12"/>
      <c r="C27" s="12"/>
      <c r="D27" s="9" t="s">
        <v>437</v>
      </c>
      <c r="E27" s="9"/>
      <c r="F27" s="9"/>
      <c r="G27" s="9"/>
      <c r="H27" s="9"/>
      <c r="I27" s="46"/>
    </row>
    <row r="28" spans="1:9" ht="13.5">
      <c r="A28" s="7">
        <v>5</v>
      </c>
      <c r="B28" s="11" t="s">
        <v>784</v>
      </c>
      <c r="C28" s="21">
        <v>40067</v>
      </c>
      <c r="D28" s="7" t="s">
        <v>696</v>
      </c>
      <c r="E28" s="7" t="s">
        <v>459</v>
      </c>
      <c r="F28" s="7" t="s">
        <v>497</v>
      </c>
      <c r="G28" s="7"/>
      <c r="H28" s="7">
        <v>15</v>
      </c>
      <c r="I28" s="46"/>
    </row>
    <row r="29" spans="1:9" ht="13.5">
      <c r="A29" s="15"/>
      <c r="B29" s="16"/>
      <c r="C29" s="16"/>
      <c r="D29" s="15" t="s">
        <v>697</v>
      </c>
      <c r="E29" s="15"/>
      <c r="F29" s="15"/>
      <c r="G29" s="15"/>
      <c r="H29" s="15"/>
      <c r="I29" s="46"/>
    </row>
    <row r="30" spans="1:9" ht="13.5">
      <c r="A30" s="15"/>
      <c r="B30" s="16"/>
      <c r="C30" s="16"/>
      <c r="D30" s="15" t="s">
        <v>693</v>
      </c>
      <c r="E30" s="15"/>
      <c r="F30" s="15"/>
      <c r="G30" s="15"/>
      <c r="H30" s="15"/>
      <c r="I30" s="46"/>
    </row>
    <row r="31" spans="1:9" ht="13.5">
      <c r="A31" s="9"/>
      <c r="B31" s="12"/>
      <c r="C31" s="12"/>
      <c r="D31" s="9" t="s">
        <v>789</v>
      </c>
      <c r="E31" s="9"/>
      <c r="F31" s="9"/>
      <c r="G31" s="9"/>
      <c r="H31" s="9"/>
      <c r="I31" s="46"/>
    </row>
    <row r="32" spans="1:9" ht="13.5">
      <c r="A32" s="15">
        <v>6</v>
      </c>
      <c r="B32" s="16" t="s">
        <v>788</v>
      </c>
      <c r="C32" s="22">
        <v>40088</v>
      </c>
      <c r="D32" s="15" t="s">
        <v>355</v>
      </c>
      <c r="E32" s="15" t="s">
        <v>652</v>
      </c>
      <c r="F32" s="15" t="s">
        <v>800</v>
      </c>
      <c r="G32" s="15"/>
      <c r="H32" s="15">
        <v>16</v>
      </c>
      <c r="I32" s="46"/>
    </row>
    <row r="33" spans="1:9" ht="13.5">
      <c r="A33" s="15"/>
      <c r="B33" s="16"/>
      <c r="C33" s="16"/>
      <c r="D33" s="15" t="s">
        <v>759</v>
      </c>
      <c r="E33" s="15"/>
      <c r="F33" s="15"/>
      <c r="G33" s="15"/>
      <c r="H33" s="15"/>
      <c r="I33" s="46"/>
    </row>
    <row r="34" spans="1:9" ht="13.5">
      <c r="A34" s="15"/>
      <c r="B34" s="16"/>
      <c r="C34" s="16"/>
      <c r="D34" s="15" t="s">
        <v>437</v>
      </c>
      <c r="E34" s="15"/>
      <c r="F34" s="15"/>
      <c r="G34" s="15"/>
      <c r="H34" s="15"/>
      <c r="I34" s="46"/>
    </row>
    <row r="35" spans="1:9" ht="13.5">
      <c r="A35" s="7">
        <v>7</v>
      </c>
      <c r="B35" s="11" t="s">
        <v>651</v>
      </c>
      <c r="C35" s="21">
        <v>40091</v>
      </c>
      <c r="D35" s="7" t="s">
        <v>793</v>
      </c>
      <c r="E35" s="7" t="s">
        <v>795</v>
      </c>
      <c r="F35" s="7" t="s">
        <v>796</v>
      </c>
      <c r="G35" s="7">
        <v>118</v>
      </c>
      <c r="H35" s="7"/>
      <c r="I35" s="46"/>
    </row>
    <row r="36" spans="1:9" ht="13.5">
      <c r="A36" s="15"/>
      <c r="B36" s="16"/>
      <c r="C36" s="16"/>
      <c r="D36" s="15" t="s">
        <v>794</v>
      </c>
      <c r="E36" s="15"/>
      <c r="F36" s="15"/>
      <c r="G36" s="15"/>
      <c r="H36" s="15"/>
      <c r="I36" s="46"/>
    </row>
    <row r="37" spans="1:9" ht="13.5">
      <c r="A37" s="9"/>
      <c r="B37" s="12"/>
      <c r="C37" s="12"/>
      <c r="D37" s="9" t="s">
        <v>443</v>
      </c>
      <c r="E37" s="9"/>
      <c r="F37" s="9"/>
      <c r="G37" s="9"/>
      <c r="H37" s="9"/>
      <c r="I37" s="46"/>
    </row>
    <row r="38" spans="1:9" ht="13.5">
      <c r="A38" s="15">
        <v>8</v>
      </c>
      <c r="B38" s="16" t="s">
        <v>797</v>
      </c>
      <c r="C38" s="22">
        <v>40114</v>
      </c>
      <c r="D38" s="15" t="s">
        <v>798</v>
      </c>
      <c r="E38" s="15" t="s">
        <v>846</v>
      </c>
      <c r="F38" s="15" t="s">
        <v>801</v>
      </c>
      <c r="G38" s="15">
        <v>200</v>
      </c>
      <c r="H38" s="15"/>
      <c r="I38" s="46"/>
    </row>
    <row r="39" spans="1:9" ht="13.5">
      <c r="A39" s="15"/>
      <c r="B39" s="16"/>
      <c r="C39" s="16"/>
      <c r="D39" s="15" t="s">
        <v>799</v>
      </c>
      <c r="E39" s="15"/>
      <c r="F39" s="15" t="s">
        <v>802</v>
      </c>
      <c r="G39" s="15"/>
      <c r="H39" s="15"/>
      <c r="I39" s="46"/>
    </row>
    <row r="40" spans="1:9" ht="13.5">
      <c r="A40" s="15"/>
      <c r="B40" s="16"/>
      <c r="C40" s="16"/>
      <c r="D40" s="15" t="s">
        <v>443</v>
      </c>
      <c r="E40" s="15"/>
      <c r="F40" s="15" t="s">
        <v>803</v>
      </c>
      <c r="G40" s="15"/>
      <c r="H40" s="15"/>
      <c r="I40" s="46"/>
    </row>
    <row r="41" spans="1:9" ht="13.5">
      <c r="A41" s="9"/>
      <c r="B41" s="12"/>
      <c r="C41" s="12"/>
      <c r="D41" s="9"/>
      <c r="E41" s="9"/>
      <c r="F41" s="9" t="s">
        <v>804</v>
      </c>
      <c r="G41" s="9"/>
      <c r="H41" s="9"/>
      <c r="I41" s="46"/>
    </row>
    <row r="42" spans="1:9" ht="13.5">
      <c r="A42" s="15">
        <v>9</v>
      </c>
      <c r="B42" s="16" t="s">
        <v>805</v>
      </c>
      <c r="C42" s="22">
        <v>40116</v>
      </c>
      <c r="D42" s="7" t="s">
        <v>355</v>
      </c>
      <c r="E42" s="15" t="s">
        <v>808</v>
      </c>
      <c r="F42" s="15" t="s">
        <v>640</v>
      </c>
      <c r="G42" s="15"/>
      <c r="H42" s="15">
        <v>12</v>
      </c>
      <c r="I42" s="46"/>
    </row>
    <row r="43" spans="1:9" ht="13.5">
      <c r="A43" s="15"/>
      <c r="B43" s="16"/>
      <c r="C43" s="16"/>
      <c r="D43" s="15" t="s">
        <v>759</v>
      </c>
      <c r="E43" s="15"/>
      <c r="F43" s="15"/>
      <c r="G43" s="15"/>
      <c r="H43" s="15"/>
      <c r="I43" s="46"/>
    </row>
    <row r="44" spans="1:9" ht="13.5">
      <c r="A44" s="15"/>
      <c r="B44" s="16"/>
      <c r="C44" s="16"/>
      <c r="D44" s="15" t="s">
        <v>806</v>
      </c>
      <c r="E44" s="15"/>
      <c r="F44" s="15"/>
      <c r="G44" s="15"/>
      <c r="H44" s="15"/>
      <c r="I44" s="46"/>
    </row>
    <row r="45" spans="1:9" ht="13.5">
      <c r="A45" s="9"/>
      <c r="B45" s="12"/>
      <c r="C45" s="12"/>
      <c r="D45" s="9" t="s">
        <v>807</v>
      </c>
      <c r="E45" s="9"/>
      <c r="F45" s="9"/>
      <c r="G45" s="9"/>
      <c r="H45" s="9"/>
      <c r="I45" s="46"/>
    </row>
    <row r="46" spans="1:9" ht="13.5">
      <c r="A46" s="7">
        <v>10</v>
      </c>
      <c r="B46" s="11" t="s">
        <v>813</v>
      </c>
      <c r="C46" s="21">
        <v>40136</v>
      </c>
      <c r="D46" s="7" t="s">
        <v>434</v>
      </c>
      <c r="E46" s="7" t="s">
        <v>814</v>
      </c>
      <c r="F46" s="7" t="s">
        <v>815</v>
      </c>
      <c r="G46" s="7"/>
      <c r="H46" s="7">
        <v>27</v>
      </c>
      <c r="I46" s="46"/>
    </row>
    <row r="47" spans="1:9" ht="13.5">
      <c r="A47" s="15"/>
      <c r="B47" s="16"/>
      <c r="C47" s="16"/>
      <c r="D47" s="15" t="s">
        <v>704</v>
      </c>
      <c r="E47" s="15"/>
      <c r="F47" s="15"/>
      <c r="G47" s="15"/>
      <c r="H47" s="15"/>
      <c r="I47" s="46"/>
    </row>
    <row r="48" spans="1:9" ht="13.5">
      <c r="A48" s="9"/>
      <c r="B48" s="12"/>
      <c r="C48" s="12"/>
      <c r="D48" s="9" t="s">
        <v>437</v>
      </c>
      <c r="E48" s="9"/>
      <c r="F48" s="9"/>
      <c r="G48" s="9"/>
      <c r="H48" s="9"/>
      <c r="I48" s="46"/>
    </row>
    <row r="49" spans="1:9" ht="13.5">
      <c r="A49" s="15">
        <v>11</v>
      </c>
      <c r="B49" s="16" t="s">
        <v>817</v>
      </c>
      <c r="C49" s="21">
        <v>40143</v>
      </c>
      <c r="D49" s="15" t="s">
        <v>818</v>
      </c>
      <c r="E49" s="15" t="s">
        <v>48</v>
      </c>
      <c r="F49" s="15" t="s">
        <v>819</v>
      </c>
      <c r="G49" s="15">
        <v>60</v>
      </c>
      <c r="H49" s="15"/>
      <c r="I49" s="46"/>
    </row>
    <row r="50" spans="1:9" ht="13.5">
      <c r="A50" s="15"/>
      <c r="B50" s="16"/>
      <c r="C50" s="16"/>
      <c r="D50" s="15" t="s">
        <v>826</v>
      </c>
      <c r="E50" s="15"/>
      <c r="F50" s="15"/>
      <c r="G50" s="15"/>
      <c r="H50" s="15"/>
      <c r="I50" s="46"/>
    </row>
    <row r="51" spans="1:9" ht="13.5">
      <c r="A51" s="15"/>
      <c r="B51" s="16"/>
      <c r="C51" s="16"/>
      <c r="D51" s="32" t="s">
        <v>443</v>
      </c>
      <c r="E51" s="15"/>
      <c r="F51" s="15"/>
      <c r="G51" s="15"/>
      <c r="H51" s="15"/>
      <c r="I51" s="46"/>
    </row>
    <row r="52" spans="1:8" ht="13.5">
      <c r="A52" s="7">
        <v>12</v>
      </c>
      <c r="B52" s="11" t="s">
        <v>823</v>
      </c>
      <c r="C52" s="21">
        <v>40169</v>
      </c>
      <c r="D52" s="7" t="s">
        <v>434</v>
      </c>
      <c r="E52" s="7" t="s">
        <v>824</v>
      </c>
      <c r="F52" s="7" t="s">
        <v>825</v>
      </c>
      <c r="G52" s="7"/>
      <c r="H52" s="7">
        <v>12</v>
      </c>
    </row>
    <row r="53" spans="1:9" ht="13.5">
      <c r="A53" s="15"/>
      <c r="B53" s="16"/>
      <c r="C53" s="16"/>
      <c r="D53" s="15" t="s">
        <v>704</v>
      </c>
      <c r="E53" s="15"/>
      <c r="F53" s="15"/>
      <c r="G53" s="15"/>
      <c r="H53" s="15"/>
      <c r="I53" s="46"/>
    </row>
    <row r="54" spans="1:9" ht="13.5">
      <c r="A54" s="15"/>
      <c r="B54" s="16"/>
      <c r="C54" s="16"/>
      <c r="D54" s="15" t="s">
        <v>806</v>
      </c>
      <c r="E54" s="15"/>
      <c r="F54" s="15"/>
      <c r="G54" s="15"/>
      <c r="H54" s="15"/>
      <c r="I54" s="46"/>
    </row>
    <row r="55" spans="1:9" ht="13.5">
      <c r="A55" s="9"/>
      <c r="B55" s="12"/>
      <c r="C55" s="12"/>
      <c r="D55" s="9" t="s">
        <v>807</v>
      </c>
      <c r="E55" s="9"/>
      <c r="F55" s="9"/>
      <c r="G55" s="9"/>
      <c r="H55" s="9"/>
      <c r="I55" s="46"/>
    </row>
    <row r="56" spans="1:9" ht="13.5">
      <c r="A56" s="7">
        <v>13</v>
      </c>
      <c r="B56" s="11" t="s">
        <v>827</v>
      </c>
      <c r="C56" s="21">
        <v>40197</v>
      </c>
      <c r="D56" s="7" t="s">
        <v>828</v>
      </c>
      <c r="E56" s="7" t="s">
        <v>327</v>
      </c>
      <c r="F56" s="7" t="s">
        <v>831</v>
      </c>
      <c r="G56" s="7"/>
      <c r="H56" s="7">
        <v>40</v>
      </c>
      <c r="I56" s="62" t="s">
        <v>847</v>
      </c>
    </row>
    <row r="57" spans="1:9" ht="13.5">
      <c r="A57" s="15"/>
      <c r="B57" s="16"/>
      <c r="C57" s="22"/>
      <c r="D57" s="15" t="s">
        <v>829</v>
      </c>
      <c r="E57" s="15"/>
      <c r="F57" s="15"/>
      <c r="G57" s="15"/>
      <c r="H57" s="15"/>
      <c r="I57" s="46"/>
    </row>
    <row r="58" spans="1:9" ht="13.5">
      <c r="A58" s="15"/>
      <c r="B58" s="16"/>
      <c r="C58" s="22"/>
      <c r="D58" s="15" t="s">
        <v>384</v>
      </c>
      <c r="E58" s="15"/>
      <c r="F58" s="15"/>
      <c r="G58" s="15"/>
      <c r="H58" s="15"/>
      <c r="I58" s="46"/>
    </row>
    <row r="59" spans="1:9" ht="13.5">
      <c r="A59" s="9"/>
      <c r="B59" s="12"/>
      <c r="C59" s="12"/>
      <c r="D59" s="9" t="s">
        <v>830</v>
      </c>
      <c r="E59" s="9"/>
      <c r="F59" s="9"/>
      <c r="G59" s="9"/>
      <c r="H59" s="9"/>
      <c r="I59" s="46"/>
    </row>
    <row r="60" spans="1:9" ht="13.5">
      <c r="A60" s="15">
        <v>14</v>
      </c>
      <c r="B60" s="16" t="s">
        <v>184</v>
      </c>
      <c r="C60" s="21">
        <v>40212</v>
      </c>
      <c r="D60" s="7" t="s">
        <v>355</v>
      </c>
      <c r="E60" s="15" t="s">
        <v>834</v>
      </c>
      <c r="F60" s="15" t="s">
        <v>835</v>
      </c>
      <c r="G60" s="15"/>
      <c r="H60" s="15">
        <v>32</v>
      </c>
      <c r="I60" s="46"/>
    </row>
    <row r="61" spans="1:9" ht="13.5">
      <c r="A61" s="15"/>
      <c r="B61" s="16"/>
      <c r="C61" s="16"/>
      <c r="D61" s="15" t="s">
        <v>759</v>
      </c>
      <c r="E61" s="15"/>
      <c r="F61" s="15"/>
      <c r="G61" s="15"/>
      <c r="H61" s="15"/>
      <c r="I61" s="46"/>
    </row>
    <row r="62" spans="1:9" ht="13.5">
      <c r="A62" s="15"/>
      <c r="B62" s="16"/>
      <c r="C62" s="16"/>
      <c r="D62" s="15" t="s">
        <v>599</v>
      </c>
      <c r="E62" s="15"/>
      <c r="F62" s="15"/>
      <c r="G62" s="15"/>
      <c r="H62" s="15"/>
      <c r="I62" s="46"/>
    </row>
    <row r="63" spans="1:9" ht="13.5">
      <c r="A63" s="15"/>
      <c r="B63" s="16"/>
      <c r="C63" s="16"/>
      <c r="D63" s="15" t="s">
        <v>832</v>
      </c>
      <c r="E63" s="15"/>
      <c r="F63" s="15"/>
      <c r="G63" s="15"/>
      <c r="H63" s="15"/>
      <c r="I63" s="46"/>
    </row>
    <row r="64" spans="1:9" ht="13.5">
      <c r="A64" s="9"/>
      <c r="B64" s="12"/>
      <c r="C64" s="12"/>
      <c r="D64" s="9" t="s">
        <v>833</v>
      </c>
      <c r="E64" s="9"/>
      <c r="F64" s="9"/>
      <c r="G64" s="9"/>
      <c r="H64" s="9"/>
      <c r="I64" s="46"/>
    </row>
    <row r="65" spans="1:9" ht="13.5">
      <c r="A65" s="15">
        <v>15</v>
      </c>
      <c r="B65" s="16" t="s">
        <v>184</v>
      </c>
      <c r="C65" s="22">
        <v>40212</v>
      </c>
      <c r="D65" s="15" t="s">
        <v>355</v>
      </c>
      <c r="E65" s="15" t="s">
        <v>838</v>
      </c>
      <c r="F65" s="15" t="s">
        <v>839</v>
      </c>
      <c r="G65" s="15"/>
      <c r="H65" s="15">
        <v>15</v>
      </c>
      <c r="I65" s="46"/>
    </row>
    <row r="66" spans="1:9" ht="13.5">
      <c r="A66" s="15"/>
      <c r="B66" s="16"/>
      <c r="C66" s="16"/>
      <c r="D66" s="15" t="s">
        <v>759</v>
      </c>
      <c r="E66" s="15"/>
      <c r="F66" s="15"/>
      <c r="G66" s="15"/>
      <c r="H66" s="15"/>
      <c r="I66" s="46"/>
    </row>
    <row r="67" spans="1:9" ht="13.5">
      <c r="A67" s="15"/>
      <c r="B67" s="16"/>
      <c r="C67" s="16"/>
      <c r="D67" s="15" t="s">
        <v>836</v>
      </c>
      <c r="E67" s="15"/>
      <c r="F67" s="15"/>
      <c r="G67" s="15"/>
      <c r="H67" s="15"/>
      <c r="I67" s="46"/>
    </row>
    <row r="68" spans="1:9" ht="13.5">
      <c r="A68" s="9"/>
      <c r="B68" s="12"/>
      <c r="C68" s="12"/>
      <c r="D68" s="9" t="s">
        <v>837</v>
      </c>
      <c r="E68" s="9"/>
      <c r="F68" s="9"/>
      <c r="G68" s="9"/>
      <c r="H68" s="9"/>
      <c r="I68" s="46"/>
    </row>
    <row r="69" spans="1:9" ht="13.5">
      <c r="A69" s="15">
        <v>16</v>
      </c>
      <c r="B69" s="16" t="s">
        <v>840</v>
      </c>
      <c r="C69" s="22">
        <v>40225</v>
      </c>
      <c r="D69" s="7" t="s">
        <v>434</v>
      </c>
      <c r="E69" s="15" t="s">
        <v>40</v>
      </c>
      <c r="F69" s="15" t="s">
        <v>841</v>
      </c>
      <c r="G69" s="15">
        <v>23</v>
      </c>
      <c r="H69" s="15"/>
      <c r="I69" s="46"/>
    </row>
    <row r="70" spans="1:9" ht="13.5">
      <c r="A70" s="15"/>
      <c r="B70" s="16"/>
      <c r="C70" s="16"/>
      <c r="D70" s="15" t="s">
        <v>704</v>
      </c>
      <c r="E70" s="15"/>
      <c r="F70" s="15"/>
      <c r="G70" s="15"/>
      <c r="H70" s="15"/>
      <c r="I70" s="46"/>
    </row>
    <row r="71" spans="1:9" ht="13.5">
      <c r="A71" s="15"/>
      <c r="B71" s="16"/>
      <c r="C71" s="16"/>
      <c r="D71" s="15" t="s">
        <v>437</v>
      </c>
      <c r="E71" s="15"/>
      <c r="F71" s="15"/>
      <c r="G71" s="15"/>
      <c r="H71" s="15"/>
      <c r="I71" s="46"/>
    </row>
    <row r="72" spans="1:9" ht="13.5">
      <c r="A72" s="15"/>
      <c r="B72" s="16"/>
      <c r="C72" s="16"/>
      <c r="D72" s="15"/>
      <c r="E72" s="15"/>
      <c r="F72" s="15"/>
      <c r="G72" s="15"/>
      <c r="H72" s="15"/>
      <c r="I72" s="46"/>
    </row>
    <row r="73" spans="1:9" ht="13.5">
      <c r="A73" s="3"/>
      <c r="B73" s="5"/>
      <c r="C73" s="5"/>
      <c r="D73" s="3" t="s">
        <v>86</v>
      </c>
      <c r="E73" s="3"/>
      <c r="F73" s="3"/>
      <c r="G73" s="3">
        <f>SUM(G16:G72)</f>
        <v>401</v>
      </c>
      <c r="H73" s="3">
        <f>SUM(H16:H72)</f>
        <v>248</v>
      </c>
      <c r="I73" s="46"/>
    </row>
    <row r="74" spans="1:9" ht="16.5" customHeight="1">
      <c r="A74" s="3"/>
      <c r="B74" s="5"/>
      <c r="C74" s="5"/>
      <c r="D74" s="3" t="s">
        <v>86</v>
      </c>
      <c r="E74" s="3"/>
      <c r="F74" s="3"/>
      <c r="G74" s="3">
        <f>G73+G13</f>
        <v>6675</v>
      </c>
      <c r="H74" s="3">
        <f>H73</f>
        <v>248</v>
      </c>
      <c r="I74" s="46"/>
    </row>
    <row r="75" ht="13.5">
      <c r="I75" s="46"/>
    </row>
    <row r="76" spans="2:9" ht="13.5">
      <c r="B76" t="s">
        <v>566</v>
      </c>
      <c r="I76" s="46"/>
    </row>
    <row r="77" spans="1:9" ht="13.5">
      <c r="A77" s="37"/>
      <c r="B77" s="4" t="s">
        <v>77</v>
      </c>
      <c r="C77" s="4" t="s">
        <v>371</v>
      </c>
      <c r="D77" s="4" t="s">
        <v>453</v>
      </c>
      <c r="E77" s="4" t="s">
        <v>454</v>
      </c>
      <c r="F77" s="4" t="s">
        <v>374</v>
      </c>
      <c r="G77" s="4" t="s">
        <v>415</v>
      </c>
      <c r="H77" s="4" t="s">
        <v>317</v>
      </c>
      <c r="I77" s="46"/>
    </row>
    <row r="78" spans="1:9" ht="13.5">
      <c r="A78" s="35">
        <v>1</v>
      </c>
      <c r="B78" s="11" t="s">
        <v>776</v>
      </c>
      <c r="C78" s="21">
        <v>40036</v>
      </c>
      <c r="D78" s="7" t="s">
        <v>634</v>
      </c>
      <c r="E78" s="7" t="s">
        <v>569</v>
      </c>
      <c r="F78" s="7" t="s">
        <v>777</v>
      </c>
      <c r="G78" s="7">
        <v>3</v>
      </c>
      <c r="H78" s="24"/>
      <c r="I78" s="46"/>
    </row>
    <row r="79" spans="1:9" ht="13.5">
      <c r="A79" s="36"/>
      <c r="B79" s="9"/>
      <c r="C79" s="9"/>
      <c r="D79" s="9"/>
      <c r="E79" s="9"/>
      <c r="F79" s="9"/>
      <c r="G79" s="9"/>
      <c r="H79" s="26"/>
      <c r="I79" s="46"/>
    </row>
    <row r="80" spans="1:9" ht="13.5">
      <c r="A80" s="38">
        <v>2</v>
      </c>
      <c r="B80" s="88" t="s">
        <v>785</v>
      </c>
      <c r="C80" s="88">
        <v>40087</v>
      </c>
      <c r="D80" s="38" t="s">
        <v>786</v>
      </c>
      <c r="E80" s="7" t="s">
        <v>569</v>
      </c>
      <c r="F80" s="38" t="s">
        <v>787</v>
      </c>
      <c r="G80" s="38">
        <v>1</v>
      </c>
      <c r="H80" s="38"/>
      <c r="I80" s="46"/>
    </row>
    <row r="81" spans="1:9" ht="13.5">
      <c r="A81" s="40"/>
      <c r="B81" s="40"/>
      <c r="C81" s="40"/>
      <c r="D81" s="40"/>
      <c r="E81" s="40"/>
      <c r="F81" s="40"/>
      <c r="G81" s="40"/>
      <c r="H81" s="40"/>
      <c r="I81" s="4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B5" sqref="B5:B6"/>
    </sheetView>
  </sheetViews>
  <sheetFormatPr defaultColWidth="9.00390625" defaultRowHeight="13.5"/>
  <cols>
    <col min="1" max="1" width="8.125" style="0" customWidth="1"/>
    <col min="2" max="2" width="27.875" style="0" customWidth="1"/>
    <col min="3" max="3" width="29.25390625" style="0" customWidth="1"/>
    <col min="4" max="4" width="24.50390625" style="0" customWidth="1"/>
  </cols>
  <sheetData>
    <row r="1" spans="1:5" ht="13.5">
      <c r="A1" s="2" t="s">
        <v>781</v>
      </c>
      <c r="B1" s="2"/>
      <c r="C1" s="2"/>
      <c r="D1" s="2"/>
      <c r="E1" s="2"/>
    </row>
    <row r="2" spans="1:5" ht="13.5">
      <c r="A2" s="2"/>
      <c r="B2" s="2"/>
      <c r="C2" s="2"/>
      <c r="D2" s="2"/>
      <c r="E2" s="2"/>
    </row>
    <row r="3" spans="1:5" ht="13.5">
      <c r="A3" s="2" t="s">
        <v>369</v>
      </c>
      <c r="B3" s="2"/>
      <c r="C3" s="2"/>
      <c r="D3" s="2"/>
      <c r="E3" s="2"/>
    </row>
    <row r="4" spans="1:5" ht="13.5">
      <c r="A4" s="4" t="s">
        <v>371</v>
      </c>
      <c r="B4" s="4" t="s">
        <v>453</v>
      </c>
      <c r="C4" s="4" t="s">
        <v>454</v>
      </c>
      <c r="D4" s="4" t="s">
        <v>374</v>
      </c>
      <c r="E4" s="4" t="s">
        <v>372</v>
      </c>
    </row>
    <row r="5" spans="1:5" ht="13.5">
      <c r="A5" s="21">
        <v>39995</v>
      </c>
      <c r="B5" s="3" t="s">
        <v>790</v>
      </c>
      <c r="C5" s="7" t="s">
        <v>770</v>
      </c>
      <c r="D5" s="7" t="s">
        <v>771</v>
      </c>
      <c r="E5" s="7">
        <v>2000</v>
      </c>
    </row>
    <row r="6" spans="1:5" ht="13.5">
      <c r="A6" s="87">
        <v>39997</v>
      </c>
      <c r="B6" s="3" t="s">
        <v>791</v>
      </c>
      <c r="C6" s="3" t="s">
        <v>782</v>
      </c>
      <c r="D6" s="3" t="s">
        <v>783</v>
      </c>
      <c r="E6" s="3">
        <v>2400</v>
      </c>
    </row>
    <row r="7" spans="1:5" ht="13.5">
      <c r="A7" s="2" t="s">
        <v>370</v>
      </c>
      <c r="B7" s="2"/>
      <c r="C7" s="2"/>
      <c r="D7" s="2"/>
      <c r="E7" s="2"/>
    </row>
    <row r="8" spans="1:5" ht="13.5">
      <c r="A8" s="4" t="s">
        <v>371</v>
      </c>
      <c r="B8" s="4" t="s">
        <v>455</v>
      </c>
      <c r="C8" s="4" t="s">
        <v>79</v>
      </c>
      <c r="D8" s="4" t="s">
        <v>374</v>
      </c>
      <c r="E8" s="4" t="s">
        <v>372</v>
      </c>
    </row>
    <row r="9" spans="1:5" ht="13.5">
      <c r="A9" s="21">
        <v>39952</v>
      </c>
      <c r="B9" s="7" t="s">
        <v>355</v>
      </c>
      <c r="C9" s="7" t="s">
        <v>761</v>
      </c>
      <c r="D9" s="7" t="s">
        <v>762</v>
      </c>
      <c r="E9" s="7">
        <v>12</v>
      </c>
    </row>
    <row r="10" spans="1:5" ht="13.5">
      <c r="A10" s="16"/>
      <c r="B10" s="15" t="s">
        <v>759</v>
      </c>
      <c r="C10" s="15"/>
      <c r="D10" s="15"/>
      <c r="E10" s="15"/>
    </row>
    <row r="11" spans="1:5" ht="13.5">
      <c r="A11" s="12"/>
      <c r="B11" s="9" t="s">
        <v>760</v>
      </c>
      <c r="C11" s="9"/>
      <c r="D11" s="9"/>
      <c r="E11" s="9"/>
    </row>
    <row r="12" spans="1:5" ht="13.5">
      <c r="A12" s="22">
        <v>39262</v>
      </c>
      <c r="B12" s="15" t="s">
        <v>792</v>
      </c>
      <c r="C12" s="15" t="s">
        <v>767</v>
      </c>
      <c r="D12" s="15" t="s">
        <v>768</v>
      </c>
      <c r="E12" s="15">
        <v>15</v>
      </c>
    </row>
    <row r="13" spans="1:5" ht="13.5">
      <c r="A13" s="16"/>
      <c r="B13" s="15" t="s">
        <v>764</v>
      </c>
      <c r="C13" s="15"/>
      <c r="D13" s="15"/>
      <c r="E13" s="15"/>
    </row>
    <row r="14" spans="1:5" ht="13.5">
      <c r="A14" s="12"/>
      <c r="B14" s="9" t="s">
        <v>437</v>
      </c>
      <c r="C14" s="9"/>
      <c r="D14" s="9"/>
      <c r="E14" s="9"/>
    </row>
    <row r="15" spans="1:5" ht="13.5">
      <c r="A15" s="22">
        <v>40002</v>
      </c>
      <c r="B15" s="7" t="s">
        <v>355</v>
      </c>
      <c r="C15" s="15" t="s">
        <v>774</v>
      </c>
      <c r="D15" s="15" t="s">
        <v>775</v>
      </c>
      <c r="E15" s="15">
        <v>36</v>
      </c>
    </row>
    <row r="16" spans="1:5" ht="13.5">
      <c r="A16" s="16"/>
      <c r="B16" s="15" t="s">
        <v>759</v>
      </c>
      <c r="C16" s="15"/>
      <c r="D16" s="15"/>
      <c r="E16" s="15"/>
    </row>
    <row r="17" spans="1:5" ht="13.5">
      <c r="A17" s="16"/>
      <c r="B17" s="15" t="s">
        <v>773</v>
      </c>
      <c r="C17" s="15"/>
      <c r="D17" s="15"/>
      <c r="E17" s="15"/>
    </row>
    <row r="18" spans="1:5" ht="13.5">
      <c r="A18" s="21">
        <v>40059</v>
      </c>
      <c r="B18" s="7" t="s">
        <v>792</v>
      </c>
      <c r="C18" s="7" t="s">
        <v>779</v>
      </c>
      <c r="D18" s="7" t="s">
        <v>780</v>
      </c>
      <c r="E18" s="7">
        <v>16</v>
      </c>
    </row>
    <row r="19" spans="1:5" ht="13.5">
      <c r="A19" s="16"/>
      <c r="B19" s="15" t="s">
        <v>764</v>
      </c>
      <c r="C19" s="15"/>
      <c r="D19" s="15"/>
      <c r="E19" s="15"/>
    </row>
    <row r="20" spans="1:5" ht="13.5">
      <c r="A20" s="12"/>
      <c r="B20" s="9" t="s">
        <v>437</v>
      </c>
      <c r="C20" s="9"/>
      <c r="D20" s="9"/>
      <c r="E20" s="9"/>
    </row>
    <row r="21" spans="1:5" ht="13.5">
      <c r="A21" s="21">
        <v>40067</v>
      </c>
      <c r="B21" s="7" t="s">
        <v>696</v>
      </c>
      <c r="C21" s="7" t="s">
        <v>459</v>
      </c>
      <c r="D21" s="7" t="s">
        <v>497</v>
      </c>
      <c r="E21" s="7">
        <v>15</v>
      </c>
    </row>
    <row r="22" spans="1:5" ht="13.5">
      <c r="A22" s="16"/>
      <c r="B22" s="15" t="s">
        <v>697</v>
      </c>
      <c r="C22" s="15"/>
      <c r="D22" s="15"/>
      <c r="E22" s="15"/>
    </row>
    <row r="23" spans="1:5" ht="13.5">
      <c r="A23" s="16"/>
      <c r="B23" s="15" t="s">
        <v>693</v>
      </c>
      <c r="C23" s="15"/>
      <c r="D23" s="15"/>
      <c r="E23" s="15"/>
    </row>
    <row r="24" spans="1:5" ht="13.5">
      <c r="A24" s="12"/>
      <c r="B24" s="9" t="s">
        <v>789</v>
      </c>
      <c r="C24" s="9"/>
      <c r="D24" s="9"/>
      <c r="E24" s="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tabSelected="1" view="pageLayout" workbookViewId="0" topLeftCell="A19">
      <selection activeCell="C39" sqref="C39"/>
    </sheetView>
  </sheetViews>
  <sheetFormatPr defaultColWidth="9.00390625" defaultRowHeight="13.5"/>
  <cols>
    <col min="1" max="1" width="5.50390625" style="0" customWidth="1"/>
    <col min="2" max="2" width="8.125" style="0" customWidth="1"/>
    <col min="3" max="3" width="40.50390625" style="0" customWidth="1"/>
    <col min="4" max="4" width="46.375" style="0" customWidth="1"/>
    <col min="5" max="5" width="27.50390625" style="0" customWidth="1"/>
  </cols>
  <sheetData>
    <row r="1" spans="2:6" ht="13.5">
      <c r="B1" s="2"/>
      <c r="C1" s="2"/>
      <c r="D1" s="2"/>
      <c r="E1" s="2"/>
      <c r="F1" s="2"/>
    </row>
    <row r="2" spans="2:6" ht="13.5">
      <c r="B2" s="2" t="s">
        <v>369</v>
      </c>
      <c r="C2" s="2"/>
      <c r="D2" s="2"/>
      <c r="E2" s="2"/>
      <c r="F2" s="2"/>
    </row>
    <row r="3" spans="2:7" ht="13.5">
      <c r="B3" s="4" t="s">
        <v>371</v>
      </c>
      <c r="C3" s="4" t="s">
        <v>453</v>
      </c>
      <c r="D3" s="4" t="s">
        <v>454</v>
      </c>
      <c r="E3" s="4" t="s">
        <v>374</v>
      </c>
      <c r="F3" s="4" t="s">
        <v>372</v>
      </c>
      <c r="G3" s="97"/>
    </row>
    <row r="4" spans="2:6" ht="13.5">
      <c r="B4" s="124" t="s">
        <v>856</v>
      </c>
      <c r="C4" s="122" t="s">
        <v>358</v>
      </c>
      <c r="D4" s="122" t="s">
        <v>821</v>
      </c>
      <c r="E4" s="100" t="s">
        <v>857</v>
      </c>
      <c r="F4" s="100">
        <v>1171</v>
      </c>
    </row>
    <row r="5" spans="2:7" ht="13.5">
      <c r="B5" s="125"/>
      <c r="C5" s="123"/>
      <c r="D5" s="123"/>
      <c r="E5" s="96" t="s">
        <v>858</v>
      </c>
      <c r="F5" s="96">
        <v>598</v>
      </c>
      <c r="G5" s="45"/>
    </row>
    <row r="6" spans="2:6" ht="22.5">
      <c r="B6" s="98">
        <v>43243</v>
      </c>
      <c r="C6" s="91" t="s">
        <v>849</v>
      </c>
      <c r="D6" s="99" t="s">
        <v>855</v>
      </c>
      <c r="E6" s="99" t="s">
        <v>866</v>
      </c>
      <c r="F6" s="91">
        <v>999</v>
      </c>
    </row>
    <row r="7" spans="2:6" ht="13.5">
      <c r="B7" s="98">
        <v>43255</v>
      </c>
      <c r="C7" s="91" t="s">
        <v>849</v>
      </c>
      <c r="D7" s="99" t="s">
        <v>867</v>
      </c>
      <c r="E7" s="91" t="s">
        <v>859</v>
      </c>
      <c r="F7" s="91">
        <v>5296</v>
      </c>
    </row>
    <row r="8" spans="2:6" ht="13.5">
      <c r="B8" s="98">
        <v>43259</v>
      </c>
      <c r="C8" s="91" t="s">
        <v>849</v>
      </c>
      <c r="D8" s="91" t="s">
        <v>854</v>
      </c>
      <c r="E8" s="91" t="s">
        <v>865</v>
      </c>
      <c r="F8" s="91">
        <v>103</v>
      </c>
    </row>
    <row r="9" spans="2:6" ht="13.5">
      <c r="B9" s="98">
        <v>43311</v>
      </c>
      <c r="C9" s="91" t="s">
        <v>860</v>
      </c>
      <c r="D9" s="99" t="s">
        <v>861</v>
      </c>
      <c r="E9" s="91" t="s">
        <v>862</v>
      </c>
      <c r="F9" s="91">
        <v>45</v>
      </c>
    </row>
    <row r="10" spans="2:6" ht="13.5">
      <c r="B10" s="101"/>
      <c r="C10" s="102"/>
      <c r="D10" s="102"/>
      <c r="E10" s="102"/>
      <c r="F10" s="102"/>
    </row>
    <row r="11" spans="2:7" ht="13.5">
      <c r="B11" s="103" t="s">
        <v>370</v>
      </c>
      <c r="C11" s="103"/>
      <c r="D11" s="103"/>
      <c r="E11" s="103"/>
      <c r="F11" s="103"/>
      <c r="G11" s="90"/>
    </row>
    <row r="12" spans="2:7" ht="13.5">
      <c r="B12" s="104" t="s">
        <v>371</v>
      </c>
      <c r="C12" s="104" t="s">
        <v>455</v>
      </c>
      <c r="D12" s="104" t="s">
        <v>79</v>
      </c>
      <c r="E12" s="104" t="s">
        <v>374</v>
      </c>
      <c r="F12" s="104" t="s">
        <v>372</v>
      </c>
      <c r="G12" s="90"/>
    </row>
    <row r="13" spans="2:7" ht="13.5">
      <c r="B13" s="92">
        <v>43202</v>
      </c>
      <c r="C13" s="93" t="s">
        <v>863</v>
      </c>
      <c r="D13" s="93" t="s">
        <v>869</v>
      </c>
      <c r="E13" s="93" t="s">
        <v>868</v>
      </c>
      <c r="F13" s="93">
        <v>209</v>
      </c>
      <c r="G13" s="90"/>
    </row>
    <row r="14" spans="2:7" ht="11.25" customHeight="1">
      <c r="B14" s="94"/>
      <c r="C14" s="93" t="s">
        <v>864</v>
      </c>
      <c r="D14" s="93"/>
      <c r="E14" s="93" t="s">
        <v>896</v>
      </c>
      <c r="F14" s="93"/>
      <c r="G14" s="90"/>
    </row>
    <row r="15" spans="2:7" ht="13.5">
      <c r="B15" s="95"/>
      <c r="C15" s="93" t="s">
        <v>870</v>
      </c>
      <c r="D15" s="96"/>
      <c r="E15" s="96"/>
      <c r="F15" s="96"/>
      <c r="G15" s="90"/>
    </row>
    <row r="16" spans="2:7" ht="13.5">
      <c r="B16" s="92">
        <v>43213</v>
      </c>
      <c r="C16" s="100" t="s">
        <v>851</v>
      </c>
      <c r="D16" s="93" t="s">
        <v>871</v>
      </c>
      <c r="E16" s="93" t="s">
        <v>893</v>
      </c>
      <c r="F16" s="93">
        <v>12</v>
      </c>
      <c r="G16" s="90"/>
    </row>
    <row r="17" spans="2:7" ht="13.5">
      <c r="B17" s="94"/>
      <c r="C17" s="93" t="s">
        <v>890</v>
      </c>
      <c r="D17" s="93"/>
      <c r="E17" s="93"/>
      <c r="F17" s="93"/>
      <c r="G17" s="90"/>
    </row>
    <row r="18" spans="2:6" ht="13.5">
      <c r="B18" s="95"/>
      <c r="C18" s="96" t="s">
        <v>872</v>
      </c>
      <c r="D18" s="96"/>
      <c r="E18" s="96"/>
      <c r="F18" s="96"/>
    </row>
    <row r="19" spans="2:7" ht="13.5">
      <c r="B19" s="92">
        <v>43244</v>
      </c>
      <c r="C19" s="100" t="s">
        <v>851</v>
      </c>
      <c r="D19" s="93" t="s">
        <v>873</v>
      </c>
      <c r="E19" s="93" t="s">
        <v>875</v>
      </c>
      <c r="F19" s="93">
        <v>12</v>
      </c>
      <c r="G19" s="90"/>
    </row>
    <row r="20" spans="2:7" ht="13.5">
      <c r="B20" s="94"/>
      <c r="C20" s="93" t="s">
        <v>890</v>
      </c>
      <c r="D20" s="93"/>
      <c r="E20" s="93"/>
      <c r="F20" s="93"/>
      <c r="G20" s="90"/>
    </row>
    <row r="21" spans="2:6" ht="13.5">
      <c r="B21" s="95"/>
      <c r="C21" s="96" t="s">
        <v>872</v>
      </c>
      <c r="D21" s="96"/>
      <c r="E21" s="96"/>
      <c r="F21" s="96"/>
    </row>
    <row r="22" spans="2:7" ht="13.5">
      <c r="B22" s="94">
        <v>43249</v>
      </c>
      <c r="C22" s="100" t="s">
        <v>898</v>
      </c>
      <c r="D22" s="93" t="s">
        <v>874</v>
      </c>
      <c r="E22" s="93" t="s">
        <v>876</v>
      </c>
      <c r="F22" s="93">
        <v>14</v>
      </c>
      <c r="G22" s="90"/>
    </row>
    <row r="23" spans="2:7" ht="13.5">
      <c r="B23" s="105"/>
      <c r="C23" s="93" t="s">
        <v>850</v>
      </c>
      <c r="D23" s="93"/>
      <c r="E23" s="93"/>
      <c r="F23" s="93"/>
      <c r="G23" s="90"/>
    </row>
    <row r="24" spans="2:7" ht="13.5">
      <c r="B24" s="106"/>
      <c r="C24" s="96" t="s">
        <v>853</v>
      </c>
      <c r="D24" s="96"/>
      <c r="E24" s="96"/>
      <c r="F24" s="96"/>
      <c r="G24" s="45"/>
    </row>
    <row r="25" spans="2:6" ht="13.5">
      <c r="B25" s="92">
        <v>43250</v>
      </c>
      <c r="C25" s="100" t="s">
        <v>852</v>
      </c>
      <c r="D25" s="93" t="s">
        <v>877</v>
      </c>
      <c r="E25" s="93" t="s">
        <v>878</v>
      </c>
      <c r="F25" s="93">
        <v>12</v>
      </c>
    </row>
    <row r="26" spans="2:6" ht="13.5">
      <c r="B26" s="94"/>
      <c r="C26" s="93" t="s">
        <v>891</v>
      </c>
      <c r="D26" s="96"/>
      <c r="E26" s="96"/>
      <c r="F26" s="96"/>
    </row>
    <row r="27" spans="2:6" ht="13.5">
      <c r="B27" s="92">
        <v>43251</v>
      </c>
      <c r="C27" s="100" t="s">
        <v>899</v>
      </c>
      <c r="D27" s="93" t="s">
        <v>213</v>
      </c>
      <c r="E27" s="93" t="s">
        <v>894</v>
      </c>
      <c r="F27" s="93">
        <v>100</v>
      </c>
    </row>
    <row r="28" spans="2:6" ht="13.5">
      <c r="B28" s="94"/>
      <c r="C28" s="93" t="s">
        <v>892</v>
      </c>
      <c r="D28" s="93"/>
      <c r="E28" s="93"/>
      <c r="F28" s="93"/>
    </row>
    <row r="29" spans="2:6" ht="13.5">
      <c r="B29" s="95"/>
      <c r="C29" s="96" t="s">
        <v>848</v>
      </c>
      <c r="D29" s="96"/>
      <c r="E29" s="96"/>
      <c r="F29" s="96"/>
    </row>
    <row r="30" spans="2:7" ht="13.5">
      <c r="B30" s="107">
        <v>43273</v>
      </c>
      <c r="C30" s="108" t="s">
        <v>900</v>
      </c>
      <c r="D30" s="108" t="s">
        <v>880</v>
      </c>
      <c r="E30" s="108" t="s">
        <v>879</v>
      </c>
      <c r="F30" s="108">
        <v>20</v>
      </c>
      <c r="G30" s="90"/>
    </row>
    <row r="31" spans="2:7" ht="13.5">
      <c r="B31" s="109"/>
      <c r="C31" s="93" t="s">
        <v>850</v>
      </c>
      <c r="D31" s="110"/>
      <c r="E31" s="110"/>
      <c r="F31" s="110"/>
      <c r="G31" s="90"/>
    </row>
    <row r="32" spans="2:6" ht="13.5">
      <c r="B32" s="109"/>
      <c r="C32" s="110" t="s">
        <v>901</v>
      </c>
      <c r="D32" s="111"/>
      <c r="E32" s="111"/>
      <c r="F32" s="111"/>
    </row>
    <row r="33" spans="2:7" ht="13.5">
      <c r="B33" s="107">
        <v>43294</v>
      </c>
      <c r="C33" s="108" t="s">
        <v>900</v>
      </c>
      <c r="D33" s="108" t="s">
        <v>774</v>
      </c>
      <c r="E33" s="108" t="s">
        <v>882</v>
      </c>
      <c r="F33" s="108">
        <v>39</v>
      </c>
      <c r="G33" s="90"/>
    </row>
    <row r="34" spans="2:7" ht="13.5">
      <c r="B34" s="109"/>
      <c r="C34" s="93" t="s">
        <v>850</v>
      </c>
      <c r="D34" s="110"/>
      <c r="E34" s="110"/>
      <c r="F34" s="110"/>
      <c r="G34" s="90"/>
    </row>
    <row r="35" spans="2:6" ht="13.5">
      <c r="B35" s="109"/>
      <c r="C35" s="110" t="s">
        <v>881</v>
      </c>
      <c r="D35" s="111"/>
      <c r="E35" s="111"/>
      <c r="F35" s="111"/>
    </row>
    <row r="36" spans="2:7" ht="13.5">
      <c r="B36" s="107">
        <v>43294</v>
      </c>
      <c r="C36" s="108" t="s">
        <v>900</v>
      </c>
      <c r="D36" s="108" t="s">
        <v>883</v>
      </c>
      <c r="E36" s="108" t="s">
        <v>884</v>
      </c>
      <c r="F36" s="108">
        <v>23</v>
      </c>
      <c r="G36" s="90"/>
    </row>
    <row r="37" spans="2:7" ht="13.5">
      <c r="B37" s="109"/>
      <c r="C37" s="93" t="s">
        <v>850</v>
      </c>
      <c r="D37" s="110"/>
      <c r="E37" s="110"/>
      <c r="F37" s="110"/>
      <c r="G37" s="90"/>
    </row>
    <row r="38" spans="2:6" ht="13.5">
      <c r="B38" s="109"/>
      <c r="C38" s="110" t="s">
        <v>902</v>
      </c>
      <c r="D38" s="111"/>
      <c r="E38" s="111"/>
      <c r="F38" s="111"/>
    </row>
    <row r="39" spans="2:7" ht="13.5">
      <c r="B39" s="107">
        <v>43329</v>
      </c>
      <c r="C39" s="108" t="s">
        <v>900</v>
      </c>
      <c r="D39" s="108" t="s">
        <v>885</v>
      </c>
      <c r="E39" s="108" t="s">
        <v>653</v>
      </c>
      <c r="F39" s="108">
        <v>14</v>
      </c>
      <c r="G39" s="90"/>
    </row>
    <row r="40" spans="2:7" ht="13.5">
      <c r="B40" s="109"/>
      <c r="C40" s="93" t="s">
        <v>850</v>
      </c>
      <c r="D40" s="110"/>
      <c r="E40" s="110"/>
      <c r="F40" s="110"/>
      <c r="G40" s="90"/>
    </row>
    <row r="41" spans="2:6" ht="13.5">
      <c r="B41" s="109"/>
      <c r="C41" s="110" t="s">
        <v>437</v>
      </c>
      <c r="D41" s="111"/>
      <c r="E41" s="111"/>
      <c r="F41" s="111"/>
    </row>
    <row r="42" spans="2:6" ht="13.5">
      <c r="B42" s="92">
        <v>43335</v>
      </c>
      <c r="C42" s="100" t="s">
        <v>886</v>
      </c>
      <c r="D42" s="93" t="s">
        <v>646</v>
      </c>
      <c r="E42" s="93" t="s">
        <v>895</v>
      </c>
      <c r="F42" s="108">
        <v>60</v>
      </c>
    </row>
    <row r="43" spans="2:6" ht="13.5">
      <c r="B43" s="94"/>
      <c r="C43" s="93" t="s">
        <v>887</v>
      </c>
      <c r="D43" s="93"/>
      <c r="E43" s="93"/>
      <c r="F43" s="110"/>
    </row>
    <row r="44" spans="2:6" ht="13.5">
      <c r="B44" s="95"/>
      <c r="C44" s="96" t="s">
        <v>888</v>
      </c>
      <c r="D44" s="96"/>
      <c r="E44" s="96"/>
      <c r="F44" s="111"/>
    </row>
    <row r="45" spans="2:7" ht="13.5">
      <c r="B45" s="107">
        <v>43355</v>
      </c>
      <c r="C45" s="108" t="s">
        <v>900</v>
      </c>
      <c r="D45" s="108" t="s">
        <v>889</v>
      </c>
      <c r="E45" s="108" t="s">
        <v>897</v>
      </c>
      <c r="F45" s="108">
        <v>14</v>
      </c>
      <c r="G45" s="90"/>
    </row>
    <row r="46" spans="2:7" ht="13.5">
      <c r="B46" s="109"/>
      <c r="C46" s="93" t="s">
        <v>850</v>
      </c>
      <c r="D46" s="110"/>
      <c r="E46" s="110"/>
      <c r="F46" s="110"/>
      <c r="G46" s="90"/>
    </row>
    <row r="47" spans="2:6" ht="13.5">
      <c r="B47" s="112"/>
      <c r="C47" s="111" t="s">
        <v>437</v>
      </c>
      <c r="D47" s="111"/>
      <c r="E47" s="111"/>
      <c r="F47" s="111"/>
    </row>
  </sheetData>
  <sheetProtection/>
  <mergeCells count="3">
    <mergeCell ref="C4:C5"/>
    <mergeCell ref="D4:D5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&amp;C住民基本台帳の閲覧状況の公表
住民基本台帳の閲覧状況（平成３０年４月から９月まで）を公表します。
問い合わせ先　市民課　８８－２５９０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31" sqref="D31"/>
    </sheetView>
  </sheetViews>
  <sheetFormatPr defaultColWidth="9.00390625" defaultRowHeight="13.5"/>
  <cols>
    <col min="2" max="2" width="26.25390625" style="0" customWidth="1"/>
    <col min="3" max="3" width="19.875" style="0" customWidth="1"/>
  </cols>
  <sheetData>
    <row r="1" spans="1:4" ht="13.5">
      <c r="A1" t="s">
        <v>67</v>
      </c>
      <c r="D1" t="s">
        <v>43</v>
      </c>
    </row>
    <row r="3" spans="1:4" ht="13.5">
      <c r="A3" s="1" t="s">
        <v>61</v>
      </c>
      <c r="B3" t="s">
        <v>63</v>
      </c>
      <c r="C3" t="s">
        <v>62</v>
      </c>
      <c r="D3">
        <v>1914</v>
      </c>
    </row>
    <row r="5" spans="1:4" ht="13.5">
      <c r="A5" s="1" t="s">
        <v>58</v>
      </c>
      <c r="B5" t="s">
        <v>59</v>
      </c>
      <c r="C5" t="s">
        <v>60</v>
      </c>
      <c r="D5">
        <v>60</v>
      </c>
    </row>
    <row r="6" ht="13.5">
      <c r="C6" t="s">
        <v>273</v>
      </c>
    </row>
    <row r="7" spans="1:4" ht="13.5">
      <c r="A7" s="1" t="s">
        <v>65</v>
      </c>
      <c r="B7" t="s">
        <v>66</v>
      </c>
      <c r="C7" t="s">
        <v>64</v>
      </c>
      <c r="D7">
        <v>86</v>
      </c>
    </row>
    <row r="8" ht="13.5">
      <c r="C8" t="s">
        <v>45</v>
      </c>
    </row>
    <row r="9" spans="1:3" ht="13.5">
      <c r="A9" s="1" t="s">
        <v>55</v>
      </c>
      <c r="B9" t="s">
        <v>57</v>
      </c>
      <c r="C9" t="s">
        <v>56</v>
      </c>
    </row>
    <row r="11" spans="1:4" ht="13.5">
      <c r="A11" s="1" t="s">
        <v>52</v>
      </c>
      <c r="B11" t="s">
        <v>53</v>
      </c>
      <c r="C11" t="s">
        <v>54</v>
      </c>
      <c r="D11">
        <v>87</v>
      </c>
    </row>
    <row r="13" spans="1:4" ht="13.5">
      <c r="A13" s="1" t="s">
        <v>49</v>
      </c>
      <c r="B13" t="s">
        <v>48</v>
      </c>
      <c r="C13" t="s">
        <v>50</v>
      </c>
      <c r="D13">
        <v>100</v>
      </c>
    </row>
    <row r="14" ht="13.5">
      <c r="C14" t="s">
        <v>51</v>
      </c>
    </row>
    <row r="15" spans="1:4" ht="13.5">
      <c r="A15" s="1" t="s">
        <v>47</v>
      </c>
      <c r="B15" t="s">
        <v>46</v>
      </c>
      <c r="C15" t="s">
        <v>34</v>
      </c>
      <c r="D15">
        <v>14</v>
      </c>
    </row>
    <row r="16" ht="13.5">
      <c r="C16" t="s">
        <v>45</v>
      </c>
    </row>
    <row r="17" spans="1:3" ht="13.5">
      <c r="A17" s="1" t="s">
        <v>41</v>
      </c>
      <c r="B17" t="s">
        <v>44</v>
      </c>
      <c r="C17" t="s">
        <v>42</v>
      </c>
    </row>
    <row r="18" ht="13.5">
      <c r="A18" s="1"/>
    </row>
    <row r="19" spans="1:4" ht="13.5">
      <c r="A19" s="1" t="s">
        <v>39</v>
      </c>
      <c r="B19" t="s">
        <v>40</v>
      </c>
      <c r="C19" t="s">
        <v>34</v>
      </c>
      <c r="D19">
        <v>20</v>
      </c>
    </row>
    <row r="20" ht="13.5">
      <c r="C20" t="s">
        <v>35</v>
      </c>
    </row>
    <row r="21" spans="1:4" ht="13.5">
      <c r="A21" s="1" t="s">
        <v>24</v>
      </c>
      <c r="B21" t="s">
        <v>25</v>
      </c>
      <c r="C21" t="s">
        <v>26</v>
      </c>
      <c r="D21">
        <v>205</v>
      </c>
    </row>
    <row r="22" spans="1:3" ht="13.5">
      <c r="A22" s="1"/>
      <c r="C22" t="s">
        <v>36</v>
      </c>
    </row>
    <row r="23" spans="1:3" ht="13.5">
      <c r="A23" s="1"/>
      <c r="C23" t="s">
        <v>37</v>
      </c>
    </row>
    <row r="24" spans="1:4" ht="13.5">
      <c r="A24" s="1" t="s">
        <v>29</v>
      </c>
      <c r="B24" t="s">
        <v>30</v>
      </c>
      <c r="C24" t="s">
        <v>38</v>
      </c>
      <c r="D24">
        <v>18</v>
      </c>
    </row>
    <row r="25" spans="1:3" ht="13.5">
      <c r="A25" s="1"/>
      <c r="C25" t="s">
        <v>13</v>
      </c>
    </row>
    <row r="26" spans="1:4" ht="13.5">
      <c r="A26" s="1" t="s">
        <v>28</v>
      </c>
      <c r="B26" t="s">
        <v>31</v>
      </c>
      <c r="C26" t="s">
        <v>27</v>
      </c>
      <c r="D26">
        <v>2</v>
      </c>
    </row>
    <row r="27" ht="13.5">
      <c r="A27" s="1"/>
    </row>
    <row r="28" spans="1:4" ht="13.5">
      <c r="A28" s="1" t="s">
        <v>32</v>
      </c>
      <c r="B28" t="s">
        <v>33</v>
      </c>
      <c r="C28" t="s">
        <v>34</v>
      </c>
      <c r="D28">
        <v>27</v>
      </c>
    </row>
    <row r="29" ht="13.5">
      <c r="C29" t="s">
        <v>35</v>
      </c>
    </row>
    <row r="30" ht="13.5">
      <c r="D30">
        <f>SUM(D3:D29)</f>
        <v>2533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0">
      <selection activeCell="I17" sqref="I17"/>
    </sheetView>
  </sheetViews>
  <sheetFormatPr defaultColWidth="9.00390625" defaultRowHeight="13.5"/>
  <cols>
    <col min="1" max="1" width="3.00390625" style="2" customWidth="1"/>
    <col min="2" max="2" width="6.375" style="2" customWidth="1"/>
    <col min="3" max="3" width="6.75390625" style="2" customWidth="1"/>
    <col min="4" max="4" width="20.00390625" style="2" customWidth="1"/>
    <col min="5" max="5" width="15.25390625" style="2" customWidth="1"/>
    <col min="6" max="8" width="6.125" style="2" customWidth="1"/>
    <col min="9" max="16384" width="9.00390625" style="2" customWidth="1"/>
  </cols>
  <sheetData>
    <row r="1" ht="11.25">
      <c r="I1" s="19" t="s">
        <v>249</v>
      </c>
    </row>
    <row r="3" spans="1:9" ht="11.25">
      <c r="A3" s="3"/>
      <c r="B3" s="4" t="s">
        <v>77</v>
      </c>
      <c r="C3" s="4" t="s">
        <v>78</v>
      </c>
      <c r="D3" s="4" t="s">
        <v>79</v>
      </c>
      <c r="E3" s="4" t="s">
        <v>121</v>
      </c>
      <c r="F3" s="4" t="s">
        <v>74</v>
      </c>
      <c r="G3" s="4" t="s">
        <v>73</v>
      </c>
      <c r="H3" s="4" t="s">
        <v>75</v>
      </c>
      <c r="I3" s="4" t="s">
        <v>86</v>
      </c>
    </row>
    <row r="4" spans="1:9" ht="11.25">
      <c r="A4" s="3">
        <v>1</v>
      </c>
      <c r="B4" s="5" t="s">
        <v>223</v>
      </c>
      <c r="C4" s="5" t="s">
        <v>224</v>
      </c>
      <c r="D4" s="3" t="s">
        <v>225</v>
      </c>
      <c r="E4" s="3" t="s">
        <v>226</v>
      </c>
      <c r="F4" s="3"/>
      <c r="G4" s="3">
        <v>217</v>
      </c>
      <c r="H4" s="3"/>
      <c r="I4" s="3">
        <f>SUM(F4:H4)</f>
        <v>217</v>
      </c>
    </row>
    <row r="5" spans="1:9" ht="11.25">
      <c r="A5" s="3">
        <v>2</v>
      </c>
      <c r="B5" s="5" t="s">
        <v>227</v>
      </c>
      <c r="C5" s="5" t="s">
        <v>227</v>
      </c>
      <c r="D5" s="3" t="s">
        <v>191</v>
      </c>
      <c r="E5" s="3" t="s">
        <v>22</v>
      </c>
      <c r="F5" s="3"/>
      <c r="G5" s="3"/>
      <c r="H5" s="3">
        <v>0</v>
      </c>
      <c r="I5" s="3">
        <f>SUM(F5:H5)</f>
        <v>0</v>
      </c>
    </row>
    <row r="6" spans="1:9" ht="11.25">
      <c r="A6" s="3">
        <v>3</v>
      </c>
      <c r="B6" s="5" t="s">
        <v>228</v>
      </c>
      <c r="C6" s="5" t="s">
        <v>229</v>
      </c>
      <c r="D6" s="3" t="s">
        <v>192</v>
      </c>
      <c r="E6" s="3" t="s">
        <v>23</v>
      </c>
      <c r="F6" s="3">
        <v>240</v>
      </c>
      <c r="G6" s="3"/>
      <c r="H6" s="3"/>
      <c r="I6" s="3">
        <f>SUM(F6:H6)</f>
        <v>240</v>
      </c>
    </row>
    <row r="7" spans="1:9" ht="11.25">
      <c r="A7" s="3">
        <v>4</v>
      </c>
      <c r="B7" s="5" t="s">
        <v>230</v>
      </c>
      <c r="C7" s="5" t="s">
        <v>231</v>
      </c>
      <c r="D7" s="3" t="s">
        <v>193</v>
      </c>
      <c r="E7" s="3" t="s">
        <v>232</v>
      </c>
      <c r="F7" s="3">
        <v>15</v>
      </c>
      <c r="G7" s="3"/>
      <c r="H7" s="3"/>
      <c r="I7" s="3">
        <f>SUM(F7:H7)</f>
        <v>15</v>
      </c>
    </row>
    <row r="8" spans="1:9" ht="11.25">
      <c r="A8" s="3">
        <v>5</v>
      </c>
      <c r="B8" s="5" t="s">
        <v>233</v>
      </c>
      <c r="C8" s="5" t="s">
        <v>233</v>
      </c>
      <c r="D8" s="3" t="s">
        <v>190</v>
      </c>
      <c r="E8" s="3" t="s">
        <v>70</v>
      </c>
      <c r="F8" s="3"/>
      <c r="G8" s="3"/>
      <c r="H8" s="3">
        <v>1</v>
      </c>
      <c r="I8" s="3">
        <v>3</v>
      </c>
    </row>
    <row r="9" spans="1:9" ht="11.25">
      <c r="A9" s="3">
        <v>6</v>
      </c>
      <c r="B9" s="5" t="s">
        <v>234</v>
      </c>
      <c r="C9" s="5" t="s">
        <v>235</v>
      </c>
      <c r="D9" s="3" t="s">
        <v>87</v>
      </c>
      <c r="E9" s="3" t="s">
        <v>71</v>
      </c>
      <c r="F9" s="3"/>
      <c r="G9" s="3">
        <v>65</v>
      </c>
      <c r="H9" s="3"/>
      <c r="I9" s="113">
        <v>635</v>
      </c>
    </row>
    <row r="10" spans="1:9" ht="11.25">
      <c r="A10" s="3">
        <v>7</v>
      </c>
      <c r="B10" s="5" t="s">
        <v>236</v>
      </c>
      <c r="C10" s="5" t="s">
        <v>237</v>
      </c>
      <c r="D10" s="3" t="s">
        <v>87</v>
      </c>
      <c r="E10" s="3" t="s">
        <v>72</v>
      </c>
      <c r="F10" s="3"/>
      <c r="G10" s="3">
        <v>150</v>
      </c>
      <c r="H10" s="3"/>
      <c r="I10" s="114"/>
    </row>
    <row r="11" spans="1:9" ht="11.25">
      <c r="A11" s="3">
        <v>8</v>
      </c>
      <c r="B11" s="5" t="s">
        <v>238</v>
      </c>
      <c r="C11" s="5" t="s">
        <v>239</v>
      </c>
      <c r="D11" s="3" t="s">
        <v>87</v>
      </c>
      <c r="E11" s="3" t="s">
        <v>72</v>
      </c>
      <c r="F11" s="3"/>
      <c r="G11" s="3">
        <v>201</v>
      </c>
      <c r="H11" s="3"/>
      <c r="I11" s="114"/>
    </row>
    <row r="12" spans="1:9" ht="11.25">
      <c r="A12" s="3">
        <v>9</v>
      </c>
      <c r="B12" s="5" t="s">
        <v>238</v>
      </c>
      <c r="C12" s="5" t="s">
        <v>240</v>
      </c>
      <c r="D12" s="3" t="s">
        <v>87</v>
      </c>
      <c r="E12" s="3" t="s">
        <v>72</v>
      </c>
      <c r="F12" s="3"/>
      <c r="G12" s="3">
        <v>219</v>
      </c>
      <c r="H12" s="3"/>
      <c r="I12" s="115"/>
    </row>
    <row r="13" spans="1:9" ht="11.25">
      <c r="A13" s="3">
        <v>10</v>
      </c>
      <c r="B13" s="5" t="s">
        <v>241</v>
      </c>
      <c r="C13" s="5" t="s">
        <v>241</v>
      </c>
      <c r="D13" s="3" t="s">
        <v>219</v>
      </c>
      <c r="E13" s="3" t="s">
        <v>218</v>
      </c>
      <c r="F13" s="3"/>
      <c r="G13" s="3"/>
      <c r="H13" s="3">
        <v>1</v>
      </c>
      <c r="I13" s="3">
        <f>SUM(F13:H13)</f>
        <v>1</v>
      </c>
    </row>
    <row r="14" spans="1:9" ht="11.25">
      <c r="A14" s="3">
        <v>11</v>
      </c>
      <c r="B14" s="5" t="s">
        <v>242</v>
      </c>
      <c r="C14" s="5" t="s">
        <v>243</v>
      </c>
      <c r="D14" s="3" t="s">
        <v>214</v>
      </c>
      <c r="E14" s="3" t="s">
        <v>244</v>
      </c>
      <c r="F14" s="3">
        <v>169</v>
      </c>
      <c r="G14" s="3"/>
      <c r="H14" s="3"/>
      <c r="I14" s="3">
        <f>SUM(F14:H14)</f>
        <v>169</v>
      </c>
    </row>
    <row r="15" spans="1:9" ht="11.25">
      <c r="A15" s="7">
        <v>12</v>
      </c>
      <c r="B15" s="11" t="s">
        <v>245</v>
      </c>
      <c r="C15" s="11" t="s">
        <v>251</v>
      </c>
      <c r="D15" s="7" t="s">
        <v>220</v>
      </c>
      <c r="E15" s="7" t="s">
        <v>221</v>
      </c>
      <c r="F15" s="7">
        <v>21</v>
      </c>
      <c r="G15" s="7"/>
      <c r="H15" s="7"/>
      <c r="I15" s="7">
        <v>31</v>
      </c>
    </row>
    <row r="16" spans="1:9" ht="11.25">
      <c r="A16" s="15"/>
      <c r="B16" s="15"/>
      <c r="C16" s="15"/>
      <c r="D16" s="15"/>
      <c r="E16" s="15" t="s">
        <v>222</v>
      </c>
      <c r="F16" s="15"/>
      <c r="G16" s="15"/>
      <c r="H16" s="15"/>
      <c r="I16" s="15"/>
    </row>
    <row r="17" spans="1:9" ht="11.25">
      <c r="A17" s="9"/>
      <c r="B17" s="9"/>
      <c r="C17" s="9"/>
      <c r="D17" s="9"/>
      <c r="E17" s="9" t="s">
        <v>246</v>
      </c>
      <c r="F17" s="9"/>
      <c r="G17" s="9"/>
      <c r="H17" s="9"/>
      <c r="I17" s="9"/>
    </row>
    <row r="18" spans="1:9" ht="11.25">
      <c r="A18" s="7">
        <v>13</v>
      </c>
      <c r="B18" s="11" t="s">
        <v>253</v>
      </c>
      <c r="C18" s="11" t="s">
        <v>264</v>
      </c>
      <c r="D18" s="7" t="s">
        <v>103</v>
      </c>
      <c r="E18" s="7" t="s">
        <v>254</v>
      </c>
      <c r="F18" s="7"/>
      <c r="G18" s="7">
        <v>1200</v>
      </c>
      <c r="H18" s="7"/>
      <c r="I18" s="113">
        <v>1736</v>
      </c>
    </row>
    <row r="19" spans="1:9" ht="11.25">
      <c r="A19" s="9"/>
      <c r="B19" s="12"/>
      <c r="C19" s="12" t="s">
        <v>265</v>
      </c>
      <c r="D19" s="9"/>
      <c r="E19" s="9"/>
      <c r="F19" s="9"/>
      <c r="G19" s="9">
        <v>536</v>
      </c>
      <c r="H19" s="9"/>
      <c r="I19" s="115"/>
    </row>
    <row r="20" spans="1:9" ht="11.25">
      <c r="A20" s="3">
        <v>14</v>
      </c>
      <c r="B20" s="5" t="s">
        <v>255</v>
      </c>
      <c r="C20" s="5" t="s">
        <v>256</v>
      </c>
      <c r="D20" s="3" t="s">
        <v>257</v>
      </c>
      <c r="E20" s="3" t="s">
        <v>258</v>
      </c>
      <c r="F20" s="3"/>
      <c r="G20" s="3">
        <v>189</v>
      </c>
      <c r="H20" s="3"/>
      <c r="I20" s="3">
        <f>SUM(F20:H20)</f>
        <v>189</v>
      </c>
    </row>
    <row r="21" spans="1:9" ht="11.25">
      <c r="A21" s="7">
        <v>15</v>
      </c>
      <c r="B21" s="11" t="s">
        <v>259</v>
      </c>
      <c r="C21" s="21" t="s">
        <v>260</v>
      </c>
      <c r="D21" s="7" t="s">
        <v>261</v>
      </c>
      <c r="E21" s="7" t="s">
        <v>262</v>
      </c>
      <c r="F21" s="7"/>
      <c r="G21" s="7">
        <v>255</v>
      </c>
      <c r="H21" s="7"/>
      <c r="I21" s="7">
        <f>SUM(F21:H21)</f>
        <v>255</v>
      </c>
    </row>
    <row r="22" spans="1:9" ht="11.25">
      <c r="A22" s="9"/>
      <c r="B22" s="12"/>
      <c r="C22" s="20"/>
      <c r="D22" s="9"/>
      <c r="E22" s="9"/>
      <c r="F22" s="9"/>
      <c r="G22" s="9"/>
      <c r="H22" s="9"/>
      <c r="I22" s="9"/>
    </row>
    <row r="23" spans="1:9" ht="11.25">
      <c r="A23" s="7">
        <v>16</v>
      </c>
      <c r="B23" s="11" t="s">
        <v>266</v>
      </c>
      <c r="C23" s="11" t="s">
        <v>267</v>
      </c>
      <c r="D23" s="7" t="s">
        <v>261</v>
      </c>
      <c r="E23" s="7" t="s">
        <v>269</v>
      </c>
      <c r="F23" s="7"/>
      <c r="G23" s="7">
        <v>54</v>
      </c>
      <c r="H23" s="7"/>
      <c r="I23" s="113">
        <v>250</v>
      </c>
    </row>
    <row r="24" spans="1:9" ht="11.25">
      <c r="A24" s="15"/>
      <c r="B24" s="15"/>
      <c r="C24" s="22" t="s">
        <v>268</v>
      </c>
      <c r="D24" s="15"/>
      <c r="E24" s="15"/>
      <c r="F24" s="15"/>
      <c r="G24" s="15">
        <v>56</v>
      </c>
      <c r="H24" s="15"/>
      <c r="I24" s="114"/>
    </row>
    <row r="25" spans="1:9" ht="11.25">
      <c r="A25" s="15"/>
      <c r="B25" s="15"/>
      <c r="C25" s="22" t="s">
        <v>272</v>
      </c>
      <c r="D25" s="15"/>
      <c r="E25" s="15"/>
      <c r="F25" s="15"/>
      <c r="G25" s="15">
        <v>50</v>
      </c>
      <c r="H25" s="15"/>
      <c r="I25" s="114"/>
    </row>
    <row r="26" spans="1:9" ht="11.25">
      <c r="A26" s="9"/>
      <c r="B26" s="9"/>
      <c r="C26" s="12" t="s">
        <v>270</v>
      </c>
      <c r="D26" s="9"/>
      <c r="E26" s="9"/>
      <c r="F26" s="9"/>
      <c r="G26" s="9">
        <v>90</v>
      </c>
      <c r="H26" s="9"/>
      <c r="I26" s="115"/>
    </row>
    <row r="27" spans="1:9" ht="11.25">
      <c r="A27" s="3">
        <v>17</v>
      </c>
      <c r="B27" s="5" t="s">
        <v>271</v>
      </c>
      <c r="C27" s="5" t="s">
        <v>271</v>
      </c>
      <c r="D27" s="3" t="s">
        <v>275</v>
      </c>
      <c r="E27" s="3" t="s">
        <v>276</v>
      </c>
      <c r="F27" s="3"/>
      <c r="G27" s="3">
        <v>1</v>
      </c>
      <c r="H27" s="3"/>
      <c r="I27" s="3">
        <v>1</v>
      </c>
    </row>
    <row r="28" spans="1:9" ht="11.25">
      <c r="A28" s="7">
        <v>18</v>
      </c>
      <c r="B28" s="11" t="s">
        <v>277</v>
      </c>
      <c r="C28" s="11" t="s">
        <v>286</v>
      </c>
      <c r="D28" s="7" t="s">
        <v>281</v>
      </c>
      <c r="E28" s="7" t="s">
        <v>100</v>
      </c>
      <c r="F28" s="7"/>
      <c r="G28" s="7">
        <v>117</v>
      </c>
      <c r="H28" s="7"/>
      <c r="I28" s="113">
        <f>G28+G29+G30</f>
        <v>357</v>
      </c>
    </row>
    <row r="29" spans="1:9" ht="11.25">
      <c r="A29" s="15"/>
      <c r="B29" s="16"/>
      <c r="C29" s="16" t="s">
        <v>287</v>
      </c>
      <c r="D29" s="15"/>
      <c r="E29" s="15" t="s">
        <v>278</v>
      </c>
      <c r="F29" s="15"/>
      <c r="G29" s="15">
        <v>133</v>
      </c>
      <c r="H29" s="15"/>
      <c r="I29" s="114"/>
    </row>
    <row r="30" spans="1:9" ht="11.25">
      <c r="A30" s="9"/>
      <c r="B30" s="12"/>
      <c r="C30" s="12" t="s">
        <v>288</v>
      </c>
      <c r="D30" s="9"/>
      <c r="E30" s="9" t="s">
        <v>279</v>
      </c>
      <c r="F30" s="9"/>
      <c r="G30" s="9">
        <v>107</v>
      </c>
      <c r="H30" s="9"/>
      <c r="I30" s="115"/>
    </row>
    <row r="31" spans="1:9" ht="11.25">
      <c r="A31" s="15">
        <v>19</v>
      </c>
      <c r="B31" s="16" t="s">
        <v>277</v>
      </c>
      <c r="C31" s="16" t="s">
        <v>286</v>
      </c>
      <c r="D31" s="15" t="s">
        <v>281</v>
      </c>
      <c r="E31" s="15" t="s">
        <v>280</v>
      </c>
      <c r="F31" s="15"/>
      <c r="G31" s="15">
        <v>191</v>
      </c>
      <c r="H31" s="15"/>
      <c r="I31" s="113">
        <f>G31+G32+G33</f>
        <v>535</v>
      </c>
    </row>
    <row r="32" spans="1:9" ht="11.25">
      <c r="A32" s="15"/>
      <c r="B32" s="16"/>
      <c r="C32" s="16" t="s">
        <v>287</v>
      </c>
      <c r="D32" s="15"/>
      <c r="E32" s="15" t="s">
        <v>278</v>
      </c>
      <c r="F32" s="15"/>
      <c r="G32" s="15">
        <v>180</v>
      </c>
      <c r="H32" s="15"/>
      <c r="I32" s="114"/>
    </row>
    <row r="33" spans="1:9" ht="11.25">
      <c r="A33" s="15"/>
      <c r="B33" s="16"/>
      <c r="C33" s="16" t="s">
        <v>288</v>
      </c>
      <c r="D33" s="15"/>
      <c r="E33" s="15" t="s">
        <v>279</v>
      </c>
      <c r="F33" s="15"/>
      <c r="G33" s="15">
        <v>164</v>
      </c>
      <c r="H33" s="15"/>
      <c r="I33" s="115"/>
    </row>
    <row r="34" spans="1:9" ht="11.25">
      <c r="A34" s="3">
        <v>20</v>
      </c>
      <c r="B34" s="5" t="s">
        <v>277</v>
      </c>
      <c r="C34" s="5" t="s">
        <v>277</v>
      </c>
      <c r="D34" s="3" t="s">
        <v>275</v>
      </c>
      <c r="E34" s="3" t="s">
        <v>282</v>
      </c>
      <c r="F34" s="3"/>
      <c r="G34" s="3"/>
      <c r="H34" s="3"/>
      <c r="I34" s="3"/>
    </row>
    <row r="35" spans="1:9" ht="11.25">
      <c r="A35" s="7">
        <v>21</v>
      </c>
      <c r="B35" s="11" t="s">
        <v>277</v>
      </c>
      <c r="C35" s="11" t="s">
        <v>290</v>
      </c>
      <c r="D35" s="7" t="s">
        <v>283</v>
      </c>
      <c r="E35" s="7" t="s">
        <v>284</v>
      </c>
      <c r="F35" s="7"/>
      <c r="G35" s="7">
        <v>204</v>
      </c>
      <c r="H35" s="7"/>
      <c r="I35" s="7">
        <f>G35</f>
        <v>204</v>
      </c>
    </row>
    <row r="36" spans="1:9" ht="11.25">
      <c r="A36" s="9"/>
      <c r="B36" s="12"/>
      <c r="C36" s="9"/>
      <c r="D36" s="9"/>
      <c r="E36" s="9" t="s">
        <v>285</v>
      </c>
      <c r="F36" s="9"/>
      <c r="G36" s="9"/>
      <c r="H36" s="9"/>
      <c r="I36" s="9"/>
    </row>
    <row r="37" spans="1:9" ht="11.25">
      <c r="A37" s="7">
        <v>22</v>
      </c>
      <c r="B37" s="11" t="s">
        <v>302</v>
      </c>
      <c r="C37" s="11" t="s">
        <v>304</v>
      </c>
      <c r="D37" s="7" t="s">
        <v>306</v>
      </c>
      <c r="E37" s="7" t="s">
        <v>292</v>
      </c>
      <c r="F37" s="7"/>
      <c r="G37" s="7"/>
      <c r="H37" s="7"/>
      <c r="I37" s="7"/>
    </row>
    <row r="38" spans="1:9" ht="11.25">
      <c r="A38" s="15"/>
      <c r="B38" s="16"/>
      <c r="C38" s="22" t="s">
        <v>294</v>
      </c>
      <c r="D38" s="15"/>
      <c r="E38" s="15" t="s">
        <v>293</v>
      </c>
      <c r="F38" s="15"/>
      <c r="G38" s="15"/>
      <c r="H38" s="15"/>
      <c r="I38" s="15"/>
    </row>
    <row r="39" spans="1:9" ht="11.25">
      <c r="A39" s="15"/>
      <c r="B39" s="16"/>
      <c r="C39" s="22" t="s">
        <v>305</v>
      </c>
      <c r="D39" s="15"/>
      <c r="E39" s="16" t="s">
        <v>303</v>
      </c>
      <c r="F39" s="15"/>
      <c r="G39" s="15"/>
      <c r="H39" s="15"/>
      <c r="I39" s="15"/>
    </row>
    <row r="40" spans="1:9" ht="11.25">
      <c r="A40" s="7">
        <v>23</v>
      </c>
      <c r="B40" s="7"/>
      <c r="C40" s="11" t="s">
        <v>295</v>
      </c>
      <c r="D40" s="7" t="s">
        <v>308</v>
      </c>
      <c r="E40" s="7" t="s">
        <v>297</v>
      </c>
      <c r="F40" s="7"/>
      <c r="G40" s="7"/>
      <c r="H40" s="7"/>
      <c r="I40" s="7"/>
    </row>
    <row r="41" spans="1:9" ht="11.25">
      <c r="A41" s="9"/>
      <c r="B41" s="9"/>
      <c r="C41" s="12" t="s">
        <v>296</v>
      </c>
      <c r="D41" s="9"/>
      <c r="E41" s="9" t="s">
        <v>293</v>
      </c>
      <c r="F41" s="9"/>
      <c r="G41" s="9"/>
      <c r="H41" s="9"/>
      <c r="I41" s="9"/>
    </row>
    <row r="42" spans="1:9" ht="11.25">
      <c r="A42" s="7">
        <v>24</v>
      </c>
      <c r="B42" s="11" t="s">
        <v>302</v>
      </c>
      <c r="C42" s="16" t="s">
        <v>289</v>
      </c>
      <c r="D42" s="7" t="s">
        <v>298</v>
      </c>
      <c r="E42" s="7" t="s">
        <v>299</v>
      </c>
      <c r="F42" s="7"/>
      <c r="G42" s="7">
        <v>275</v>
      </c>
      <c r="H42" s="7"/>
      <c r="I42" s="113">
        <f>SUM(G42:G44)</f>
        <v>636</v>
      </c>
    </row>
    <row r="43" spans="1:9" ht="11.25">
      <c r="A43" s="15"/>
      <c r="B43" s="15"/>
      <c r="C43" s="16" t="s">
        <v>307</v>
      </c>
      <c r="D43" s="15"/>
      <c r="E43" s="15" t="s">
        <v>300</v>
      </c>
      <c r="F43" s="15"/>
      <c r="G43" s="15">
        <v>180</v>
      </c>
      <c r="H43" s="15"/>
      <c r="I43" s="114"/>
    </row>
    <row r="44" spans="1:9" ht="11.25">
      <c r="A44" s="15"/>
      <c r="B44" s="15"/>
      <c r="C44" s="16" t="s">
        <v>291</v>
      </c>
      <c r="D44" s="15"/>
      <c r="E44" s="15" t="s">
        <v>279</v>
      </c>
      <c r="F44" s="15"/>
      <c r="G44" s="15">
        <v>181</v>
      </c>
      <c r="H44" s="15"/>
      <c r="I44" s="115"/>
    </row>
    <row r="45" spans="1:9" ht="11.25">
      <c r="A45" s="3">
        <v>25</v>
      </c>
      <c r="B45" s="5" t="s">
        <v>289</v>
      </c>
      <c r="C45" s="5" t="s">
        <v>289</v>
      </c>
      <c r="D45" s="3" t="s">
        <v>275</v>
      </c>
      <c r="E45" s="3" t="s">
        <v>301</v>
      </c>
      <c r="F45" s="3"/>
      <c r="G45" s="3"/>
      <c r="H45" s="3">
        <v>1</v>
      </c>
      <c r="I45" s="3">
        <v>1</v>
      </c>
    </row>
    <row r="46" spans="1:9" ht="11.25">
      <c r="A46" s="3"/>
      <c r="B46" s="3"/>
      <c r="C46" s="3"/>
      <c r="D46" s="3"/>
      <c r="E46" s="3"/>
      <c r="F46" s="3">
        <f>SUM(F4:F45)</f>
        <v>445</v>
      </c>
      <c r="G46" s="3">
        <f>SUM(G4:G45)</f>
        <v>5015</v>
      </c>
      <c r="H46" s="3">
        <f>SUM(H4:H45)</f>
        <v>3</v>
      </c>
      <c r="I46" s="3">
        <f>SUM(I4:I45)</f>
        <v>5475</v>
      </c>
    </row>
  </sheetData>
  <sheetProtection/>
  <mergeCells count="6">
    <mergeCell ref="I42:I44"/>
    <mergeCell ref="I9:I12"/>
    <mergeCell ref="I18:I19"/>
    <mergeCell ref="I28:I30"/>
    <mergeCell ref="I31:I33"/>
    <mergeCell ref="I23:I2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3.00390625" style="2" customWidth="1"/>
    <col min="2" max="2" width="5.125" style="2" customWidth="1"/>
    <col min="3" max="3" width="9.00390625" style="2" customWidth="1"/>
    <col min="4" max="4" width="26.25390625" style="2" customWidth="1"/>
    <col min="5" max="5" width="19.875" style="2" customWidth="1"/>
    <col min="6" max="16384" width="9.00390625" style="2" customWidth="1"/>
  </cols>
  <sheetData>
    <row r="1" spans="1:7" ht="11.25">
      <c r="A1" s="2" t="s">
        <v>68</v>
      </c>
      <c r="G1" s="19" t="s">
        <v>248</v>
      </c>
    </row>
    <row r="3" spans="1:7" ht="11.25">
      <c r="A3" s="3"/>
      <c r="B3" s="4" t="s">
        <v>77</v>
      </c>
      <c r="C3" s="4" t="s">
        <v>78</v>
      </c>
      <c r="D3" s="4" t="s">
        <v>79</v>
      </c>
      <c r="E3" s="3"/>
      <c r="F3" s="4" t="s">
        <v>76</v>
      </c>
      <c r="G3" s="4" t="s">
        <v>252</v>
      </c>
    </row>
    <row r="4" spans="1:7" ht="11.25">
      <c r="A4" s="7">
        <v>1</v>
      </c>
      <c r="B4" s="11" t="s">
        <v>194</v>
      </c>
      <c r="C4" s="11" t="s">
        <v>195</v>
      </c>
      <c r="D4" s="7" t="s">
        <v>69</v>
      </c>
      <c r="E4" s="7" t="s">
        <v>34</v>
      </c>
      <c r="F4" s="7"/>
      <c r="G4" s="7">
        <v>14</v>
      </c>
    </row>
    <row r="5" spans="1:7" ht="11.25">
      <c r="A5" s="9"/>
      <c r="B5" s="9"/>
      <c r="C5" s="9"/>
      <c r="D5" s="9"/>
      <c r="E5" s="9" t="s">
        <v>199</v>
      </c>
      <c r="F5" s="9"/>
      <c r="G5" s="9"/>
    </row>
    <row r="6" spans="1:7" ht="11.25">
      <c r="A6" s="15">
        <v>2</v>
      </c>
      <c r="B6" s="16" t="s">
        <v>196</v>
      </c>
      <c r="C6" s="16" t="s">
        <v>202</v>
      </c>
      <c r="D6" s="15" t="s">
        <v>63</v>
      </c>
      <c r="E6" s="15" t="s">
        <v>62</v>
      </c>
      <c r="F6" s="15">
        <v>998</v>
      </c>
      <c r="G6" s="15"/>
    </row>
    <row r="7" spans="1:7" ht="11.25">
      <c r="A7" s="15">
        <v>3</v>
      </c>
      <c r="B7" s="16" t="s">
        <v>197</v>
      </c>
      <c r="C7" s="16" t="s">
        <v>202</v>
      </c>
      <c r="D7" s="15" t="s">
        <v>63</v>
      </c>
      <c r="E7" s="15" t="s">
        <v>62</v>
      </c>
      <c r="F7" s="15">
        <v>910</v>
      </c>
      <c r="G7" s="15"/>
    </row>
    <row r="8" spans="1:7" ht="11.25">
      <c r="A8" s="15"/>
      <c r="B8" s="16"/>
      <c r="C8" s="16"/>
      <c r="D8" s="15"/>
      <c r="E8" s="15"/>
      <c r="F8" s="15">
        <v>76</v>
      </c>
      <c r="G8" s="15"/>
    </row>
    <row r="9" spans="1:7" ht="11.25">
      <c r="A9" s="7">
        <v>4</v>
      </c>
      <c r="B9" s="11" t="s">
        <v>198</v>
      </c>
      <c r="C9" s="11" t="s">
        <v>210</v>
      </c>
      <c r="D9" s="7" t="s">
        <v>57</v>
      </c>
      <c r="E9" s="7" t="s">
        <v>56</v>
      </c>
      <c r="F9" s="7"/>
      <c r="G9" s="7">
        <v>20</v>
      </c>
    </row>
    <row r="10" spans="1:7" ht="11.25">
      <c r="A10" s="15"/>
      <c r="B10" s="17" t="s">
        <v>55</v>
      </c>
      <c r="C10" s="15"/>
      <c r="D10" s="15"/>
      <c r="E10" s="15" t="s">
        <v>206</v>
      </c>
      <c r="F10" s="15"/>
      <c r="G10" s="15"/>
    </row>
    <row r="11" spans="1:7" ht="11.25">
      <c r="A11" s="9"/>
      <c r="B11" s="18"/>
      <c r="C11" s="9"/>
      <c r="D11" s="9"/>
      <c r="E11" s="9" t="s">
        <v>205</v>
      </c>
      <c r="F11" s="9"/>
      <c r="G11" s="9"/>
    </row>
    <row r="12" spans="1:7" ht="11.25">
      <c r="A12" s="7">
        <v>5</v>
      </c>
      <c r="B12" s="11" t="s">
        <v>201</v>
      </c>
      <c r="C12" s="7" t="s">
        <v>263</v>
      </c>
      <c r="D12" s="7" t="s">
        <v>204</v>
      </c>
      <c r="E12" s="7" t="s">
        <v>203</v>
      </c>
      <c r="F12" s="7"/>
      <c r="G12" s="7"/>
    </row>
    <row r="13" spans="1:7" ht="11.25">
      <c r="A13" s="9"/>
      <c r="B13" s="9"/>
      <c r="C13" s="9"/>
      <c r="D13" s="9"/>
      <c r="E13" s="9"/>
      <c r="F13" s="9"/>
      <c r="G13" s="9"/>
    </row>
    <row r="14" spans="1:7" ht="11.25">
      <c r="A14" s="7">
        <v>6</v>
      </c>
      <c r="B14" s="11" t="s">
        <v>207</v>
      </c>
      <c r="C14" s="11" t="s">
        <v>217</v>
      </c>
      <c r="D14" s="7" t="s">
        <v>59</v>
      </c>
      <c r="E14" s="7" t="s">
        <v>208</v>
      </c>
      <c r="F14" s="7"/>
      <c r="G14" s="7">
        <v>57</v>
      </c>
    </row>
    <row r="15" spans="1:7" ht="11.25">
      <c r="A15" s="15"/>
      <c r="B15" s="17" t="s">
        <v>216</v>
      </c>
      <c r="C15" s="15"/>
      <c r="D15" s="15"/>
      <c r="E15" s="15" t="s">
        <v>209</v>
      </c>
      <c r="F15" s="15"/>
      <c r="G15" s="15"/>
    </row>
    <row r="16" spans="1:7" ht="11.25">
      <c r="A16" s="9"/>
      <c r="B16" s="9"/>
      <c r="C16" s="9"/>
      <c r="D16" s="9"/>
      <c r="E16" s="9" t="s">
        <v>250</v>
      </c>
      <c r="F16" s="9"/>
      <c r="G16" s="9"/>
    </row>
    <row r="17" spans="1:7" ht="11.25">
      <c r="A17" s="15">
        <v>7</v>
      </c>
      <c r="B17" s="16" t="s">
        <v>211</v>
      </c>
      <c r="C17" s="16" t="s">
        <v>215</v>
      </c>
      <c r="D17" s="15" t="s">
        <v>213</v>
      </c>
      <c r="E17" s="15" t="s">
        <v>212</v>
      </c>
      <c r="F17" s="15"/>
      <c r="G17" s="15"/>
    </row>
    <row r="18" spans="1:7" ht="11.25">
      <c r="A18" s="15"/>
      <c r="B18" s="15"/>
      <c r="C18" s="15" t="s">
        <v>263</v>
      </c>
      <c r="D18" s="15"/>
      <c r="E18" s="15" t="s">
        <v>206</v>
      </c>
      <c r="F18" s="15"/>
      <c r="G18" s="15"/>
    </row>
    <row r="19" spans="1:7" ht="11.25">
      <c r="A19" s="9"/>
      <c r="B19" s="9"/>
      <c r="C19" s="9" t="s">
        <v>274</v>
      </c>
      <c r="D19" s="9"/>
      <c r="E19" s="9" t="s">
        <v>247</v>
      </c>
      <c r="F19" s="9"/>
      <c r="G19" s="9"/>
    </row>
    <row r="20" spans="1:7" ht="11.25">
      <c r="A20" s="3"/>
      <c r="B20" s="3"/>
      <c r="C20" s="3"/>
      <c r="D20" s="3"/>
      <c r="E20" s="3"/>
      <c r="F20" s="3">
        <f>SUM(F4:F19)</f>
        <v>1984</v>
      </c>
      <c r="G20" s="3">
        <f>SUM(G4:G19)</f>
        <v>91</v>
      </c>
    </row>
    <row r="22" spans="2:3" ht="11.25">
      <c r="B22" s="14"/>
      <c r="C22" s="14"/>
    </row>
    <row r="23" spans="2:3" ht="11.25">
      <c r="B23" s="14"/>
      <c r="C23" s="14"/>
    </row>
    <row r="24" spans="2:3" ht="11.25">
      <c r="B24" s="14"/>
      <c r="C24" s="14"/>
    </row>
    <row r="25" spans="2:3" ht="11.25">
      <c r="B25" s="14"/>
      <c r="C25" s="14"/>
    </row>
    <row r="26" spans="2:3" ht="11.25">
      <c r="B26" s="14"/>
      <c r="C26" s="14"/>
    </row>
    <row r="27" spans="2:3" ht="11.25">
      <c r="B27" s="14"/>
      <c r="C27" s="14"/>
    </row>
    <row r="28" spans="2:3" ht="11.25">
      <c r="B28" s="14"/>
      <c r="C28" s="14"/>
    </row>
    <row r="29" spans="2:3" ht="11.25">
      <c r="B29" s="14"/>
      <c r="C29" s="14"/>
    </row>
    <row r="30" spans="2:3" ht="11.25">
      <c r="B30" s="14"/>
      <c r="C30" s="14"/>
    </row>
    <row r="31" spans="2:3" ht="11.25">
      <c r="B31" s="14"/>
      <c r="C31" s="14"/>
    </row>
    <row r="32" spans="2:3" ht="11.25">
      <c r="B32" s="14"/>
      <c r="C32" s="14"/>
    </row>
    <row r="33" spans="2:3" ht="11.25">
      <c r="B33" s="14"/>
      <c r="C33" s="14"/>
    </row>
    <row r="34" spans="2:3" ht="11.25">
      <c r="B34" s="14"/>
      <c r="C34" s="14"/>
    </row>
    <row r="35" spans="2:3" ht="11.25">
      <c r="B35" s="14"/>
      <c r="C35" s="14"/>
    </row>
    <row r="36" spans="2:3" ht="11.25">
      <c r="B36" s="14"/>
      <c r="C36" s="14"/>
    </row>
    <row r="37" spans="2:3" ht="11.25">
      <c r="B37" s="14"/>
      <c r="C37" s="14"/>
    </row>
    <row r="38" spans="2:3" ht="11.25">
      <c r="B38" s="14"/>
      <c r="C38" s="14"/>
    </row>
    <row r="39" spans="2:3" ht="11.25">
      <c r="B39" s="14"/>
      <c r="C39" s="14"/>
    </row>
    <row r="40" spans="2:3" ht="11.25">
      <c r="B40" s="14"/>
      <c r="C40" s="14"/>
    </row>
    <row r="41" spans="2:3" ht="11.25">
      <c r="B41" s="14"/>
      <c r="C41" s="14"/>
    </row>
    <row r="42" spans="2:3" ht="11.25">
      <c r="B42" s="14"/>
      <c r="C42" s="14"/>
    </row>
    <row r="43" spans="2:3" ht="11.25">
      <c r="B43" s="14"/>
      <c r="C43" s="14"/>
    </row>
    <row r="44" spans="2:3" ht="11.25">
      <c r="B44" s="14"/>
      <c r="C44" s="14"/>
    </row>
    <row r="45" spans="2:3" ht="11.25">
      <c r="B45" s="14"/>
      <c r="C45" s="14"/>
    </row>
    <row r="46" spans="2:3" ht="11.25">
      <c r="B46" s="14"/>
      <c r="C46" s="14"/>
    </row>
    <row r="47" spans="2:3" ht="11.25">
      <c r="B47" s="14"/>
      <c r="C47" s="14"/>
    </row>
    <row r="48" spans="2:3" ht="11.25">
      <c r="B48" s="14"/>
      <c r="C48" s="14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3">
      <selection activeCell="E44" sqref="E44"/>
    </sheetView>
  </sheetViews>
  <sheetFormatPr defaultColWidth="9.00390625" defaultRowHeight="13.5"/>
  <cols>
    <col min="1" max="1" width="3.00390625" style="2" customWidth="1"/>
    <col min="2" max="2" width="5.125" style="2" customWidth="1"/>
    <col min="3" max="3" width="7.75390625" style="2" customWidth="1"/>
    <col min="4" max="4" width="26.25390625" style="2" customWidth="1"/>
    <col min="5" max="5" width="19.875" style="2" customWidth="1"/>
    <col min="6" max="6" width="5.50390625" style="2" customWidth="1"/>
    <col min="7" max="7" width="6.75390625" style="2" customWidth="1"/>
    <col min="8" max="16384" width="9.00390625" style="2" customWidth="1"/>
  </cols>
  <sheetData>
    <row r="1" spans="1:7" ht="11.25">
      <c r="A1" s="2" t="s">
        <v>312</v>
      </c>
      <c r="G1" s="19" t="s">
        <v>313</v>
      </c>
    </row>
    <row r="3" spans="1:9" ht="11.25">
      <c r="A3" s="3"/>
      <c r="B3" s="4" t="s">
        <v>77</v>
      </c>
      <c r="C3" s="4" t="s">
        <v>78</v>
      </c>
      <c r="D3" s="4" t="s">
        <v>79</v>
      </c>
      <c r="E3" s="3"/>
      <c r="F3" s="4" t="s">
        <v>76</v>
      </c>
      <c r="G3" s="4" t="s">
        <v>317</v>
      </c>
      <c r="H3" s="4" t="s">
        <v>346</v>
      </c>
      <c r="I3" s="34" t="s">
        <v>448</v>
      </c>
    </row>
    <row r="4" spans="1:9" ht="11.25">
      <c r="A4" s="7">
        <v>1</v>
      </c>
      <c r="B4" s="11" t="s">
        <v>314</v>
      </c>
      <c r="C4" s="11" t="s">
        <v>315</v>
      </c>
      <c r="D4" s="7" t="s">
        <v>316</v>
      </c>
      <c r="E4" s="7" t="s">
        <v>363</v>
      </c>
      <c r="F4" s="7"/>
      <c r="G4" s="7">
        <v>16</v>
      </c>
      <c r="H4" s="7" t="s">
        <v>353</v>
      </c>
      <c r="I4" s="7"/>
    </row>
    <row r="5" spans="1:9" ht="11.25">
      <c r="A5" s="15"/>
      <c r="B5" s="16"/>
      <c r="C5" s="16"/>
      <c r="D5" s="15"/>
      <c r="E5" s="15" t="s">
        <v>319</v>
      </c>
      <c r="F5" s="15"/>
      <c r="G5" s="15"/>
      <c r="H5" s="15"/>
      <c r="I5" s="15"/>
    </row>
    <row r="6" spans="1:9" ht="11.25">
      <c r="A6" s="15"/>
      <c r="B6" s="16"/>
      <c r="C6" s="16"/>
      <c r="D6" s="15"/>
      <c r="E6" s="15"/>
      <c r="F6" s="15"/>
      <c r="G6" s="15"/>
      <c r="H6" s="15"/>
      <c r="I6" s="9"/>
    </row>
    <row r="7" spans="1:9" ht="11.25">
      <c r="A7" s="7">
        <v>2</v>
      </c>
      <c r="B7" s="11" t="s">
        <v>318</v>
      </c>
      <c r="C7" s="11" t="s">
        <v>321</v>
      </c>
      <c r="D7" s="7" t="s">
        <v>69</v>
      </c>
      <c r="E7" s="7" t="s">
        <v>362</v>
      </c>
      <c r="F7" s="7"/>
      <c r="G7" s="7">
        <v>29</v>
      </c>
      <c r="H7" s="7" t="s">
        <v>352</v>
      </c>
      <c r="I7" s="60" t="s">
        <v>618</v>
      </c>
    </row>
    <row r="8" spans="1:9" ht="11.25">
      <c r="A8" s="15"/>
      <c r="B8" s="15"/>
      <c r="C8" s="15"/>
      <c r="D8" s="15"/>
      <c r="E8" s="15" t="s">
        <v>319</v>
      </c>
      <c r="F8" s="15"/>
      <c r="G8" s="15"/>
      <c r="H8" s="15"/>
      <c r="I8" s="15"/>
    </row>
    <row r="9" spans="1:9" ht="11.25">
      <c r="A9" s="9"/>
      <c r="B9" s="9"/>
      <c r="C9" s="9"/>
      <c r="D9" s="9"/>
      <c r="E9" s="9"/>
      <c r="F9" s="9"/>
      <c r="G9" s="9"/>
      <c r="H9" s="9"/>
      <c r="I9" s="15"/>
    </row>
    <row r="10" spans="1:9" ht="11.25">
      <c r="A10" s="15">
        <v>3</v>
      </c>
      <c r="B10" s="16" t="s">
        <v>322</v>
      </c>
      <c r="C10" s="16" t="s">
        <v>320</v>
      </c>
      <c r="D10" s="15" t="s">
        <v>327</v>
      </c>
      <c r="E10" s="15" t="s">
        <v>359</v>
      </c>
      <c r="F10" s="15"/>
      <c r="G10" s="15">
        <v>40</v>
      </c>
      <c r="H10" s="15" t="s">
        <v>351</v>
      </c>
      <c r="I10" s="11" t="s">
        <v>531</v>
      </c>
    </row>
    <row r="11" spans="1:9" ht="11.25">
      <c r="A11" s="15"/>
      <c r="B11" s="15"/>
      <c r="C11" s="15"/>
      <c r="D11" s="15"/>
      <c r="E11" s="15" t="s">
        <v>360</v>
      </c>
      <c r="F11" s="15"/>
      <c r="G11" s="15"/>
      <c r="H11" s="15"/>
      <c r="I11" s="15"/>
    </row>
    <row r="12" spans="1:9" ht="11.25">
      <c r="A12" s="15"/>
      <c r="B12" s="15"/>
      <c r="C12" s="15"/>
      <c r="D12" s="15"/>
      <c r="E12" s="15" t="s">
        <v>361</v>
      </c>
      <c r="F12" s="15"/>
      <c r="G12" s="15"/>
      <c r="H12" s="15"/>
      <c r="I12" s="9"/>
    </row>
    <row r="13" spans="1:9" ht="11.25">
      <c r="A13" s="7">
        <v>4</v>
      </c>
      <c r="B13" s="11" t="s">
        <v>323</v>
      </c>
      <c r="C13" s="11" t="s">
        <v>325</v>
      </c>
      <c r="D13" s="7" t="s">
        <v>354</v>
      </c>
      <c r="E13" s="7" t="s">
        <v>358</v>
      </c>
      <c r="F13" s="7">
        <v>651</v>
      </c>
      <c r="G13" s="7"/>
      <c r="H13" s="116"/>
      <c r="I13" s="116"/>
    </row>
    <row r="14" spans="1:9" ht="11.25">
      <c r="A14" s="15"/>
      <c r="B14" s="15"/>
      <c r="C14" s="16" t="s">
        <v>326</v>
      </c>
      <c r="D14" s="15"/>
      <c r="E14" s="15"/>
      <c r="F14" s="15">
        <v>361</v>
      </c>
      <c r="G14" s="15"/>
      <c r="H14" s="117"/>
      <c r="I14" s="117"/>
    </row>
    <row r="15" spans="1:9" ht="11.25">
      <c r="A15" s="15"/>
      <c r="B15" s="15"/>
      <c r="C15" s="16"/>
      <c r="D15" s="15"/>
      <c r="E15" s="15"/>
      <c r="F15" s="15">
        <v>460</v>
      </c>
      <c r="G15" s="15"/>
      <c r="H15" s="117"/>
      <c r="I15" s="117"/>
    </row>
    <row r="16" spans="1:9" ht="11.25">
      <c r="A16" s="9"/>
      <c r="B16" s="9"/>
      <c r="C16" s="12"/>
      <c r="D16" s="9"/>
      <c r="E16" s="9"/>
      <c r="F16" s="9">
        <v>236</v>
      </c>
      <c r="G16" s="9"/>
      <c r="H16" s="118"/>
      <c r="I16" s="118"/>
    </row>
    <row r="17" spans="1:9" ht="11.25">
      <c r="A17" s="15">
        <v>5</v>
      </c>
      <c r="B17" s="16" t="s">
        <v>338</v>
      </c>
      <c r="C17" s="16" t="s">
        <v>324</v>
      </c>
      <c r="D17" s="15" t="s">
        <v>328</v>
      </c>
      <c r="E17" s="15" t="s">
        <v>357</v>
      </c>
      <c r="F17" s="15">
        <v>80</v>
      </c>
      <c r="G17" s="15"/>
      <c r="H17" s="15" t="s">
        <v>350</v>
      </c>
      <c r="I17" s="11" t="s">
        <v>447</v>
      </c>
    </row>
    <row r="18" spans="1:9" ht="11.25">
      <c r="A18" s="15"/>
      <c r="B18" s="15"/>
      <c r="C18" s="15"/>
      <c r="D18" s="15"/>
      <c r="E18" s="15" t="s">
        <v>364</v>
      </c>
      <c r="F18" s="15"/>
      <c r="G18" s="15"/>
      <c r="H18" s="15"/>
      <c r="I18" s="15"/>
    </row>
    <row r="19" spans="1:9" ht="11.25">
      <c r="A19" s="15"/>
      <c r="B19" s="15"/>
      <c r="C19" s="15"/>
      <c r="D19" s="15"/>
      <c r="E19" s="15" t="s">
        <v>361</v>
      </c>
      <c r="F19" s="15"/>
      <c r="G19" s="15"/>
      <c r="H19" s="15"/>
      <c r="I19" s="9"/>
    </row>
    <row r="20" spans="1:9" ht="11.25">
      <c r="A20" s="7">
        <v>6</v>
      </c>
      <c r="B20" s="11" t="s">
        <v>343</v>
      </c>
      <c r="C20" s="11" t="s">
        <v>329</v>
      </c>
      <c r="D20" s="7" t="s">
        <v>330</v>
      </c>
      <c r="E20" s="7" t="s">
        <v>355</v>
      </c>
      <c r="F20" s="7"/>
      <c r="G20" s="7">
        <v>14</v>
      </c>
      <c r="H20" s="7" t="s">
        <v>347</v>
      </c>
      <c r="I20" s="16" t="s">
        <v>618</v>
      </c>
    </row>
    <row r="21" spans="1:9" ht="11.25">
      <c r="A21" s="15"/>
      <c r="B21" s="15"/>
      <c r="C21" s="15"/>
      <c r="D21" s="15"/>
      <c r="E21" s="15" t="s">
        <v>365</v>
      </c>
      <c r="F21" s="15"/>
      <c r="G21" s="15"/>
      <c r="H21" s="15"/>
      <c r="I21" s="15"/>
    </row>
    <row r="22" spans="1:9" ht="11.25">
      <c r="A22" s="9"/>
      <c r="B22" s="9"/>
      <c r="C22" s="9"/>
      <c r="D22" s="9"/>
      <c r="E22" s="9"/>
      <c r="F22" s="9"/>
      <c r="G22" s="9"/>
      <c r="H22" s="9"/>
      <c r="I22" s="15"/>
    </row>
    <row r="23" spans="1:9" ht="11.25">
      <c r="A23" s="7">
        <v>7</v>
      </c>
      <c r="B23" s="11" t="s">
        <v>338</v>
      </c>
      <c r="C23" s="11" t="s">
        <v>331</v>
      </c>
      <c r="D23" s="7" t="s">
        <v>339</v>
      </c>
      <c r="E23" s="7" t="s">
        <v>342</v>
      </c>
      <c r="F23" s="116"/>
      <c r="G23" s="116"/>
      <c r="H23" s="116"/>
      <c r="I23" s="116"/>
    </row>
    <row r="24" spans="1:9" ht="11.25">
      <c r="A24" s="15"/>
      <c r="B24" s="15"/>
      <c r="C24" s="15"/>
      <c r="D24" s="15" t="s">
        <v>340</v>
      </c>
      <c r="E24" s="15" t="s">
        <v>356</v>
      </c>
      <c r="F24" s="117"/>
      <c r="G24" s="117"/>
      <c r="H24" s="117"/>
      <c r="I24" s="117"/>
    </row>
    <row r="25" spans="1:9" ht="11.25">
      <c r="A25" s="9"/>
      <c r="B25" s="9"/>
      <c r="C25" s="9"/>
      <c r="D25" s="9" t="s">
        <v>341</v>
      </c>
      <c r="E25" s="9"/>
      <c r="F25" s="118"/>
      <c r="G25" s="118"/>
      <c r="H25" s="118"/>
      <c r="I25" s="118"/>
    </row>
    <row r="26" spans="1:9" ht="11.25">
      <c r="A26" s="7">
        <v>8</v>
      </c>
      <c r="B26" s="11" t="s">
        <v>336</v>
      </c>
      <c r="C26" s="11" t="s">
        <v>333</v>
      </c>
      <c r="D26" s="7" t="s">
        <v>337</v>
      </c>
      <c r="E26" s="7" t="s">
        <v>362</v>
      </c>
      <c r="F26" s="7"/>
      <c r="G26" s="7">
        <v>20</v>
      </c>
      <c r="H26" s="7" t="s">
        <v>348</v>
      </c>
      <c r="I26" s="16" t="s">
        <v>618</v>
      </c>
    </row>
    <row r="27" spans="1:9" ht="11.25">
      <c r="A27" s="15"/>
      <c r="B27" s="15"/>
      <c r="C27" s="15"/>
      <c r="D27" s="15"/>
      <c r="E27" s="15" t="s">
        <v>366</v>
      </c>
      <c r="F27" s="15"/>
      <c r="G27" s="15"/>
      <c r="H27" s="15"/>
      <c r="I27" s="15"/>
    </row>
    <row r="28" spans="1:9" ht="11.25">
      <c r="A28" s="9"/>
      <c r="B28" s="9"/>
      <c r="C28" s="9"/>
      <c r="D28" s="9"/>
      <c r="E28" s="9"/>
      <c r="F28" s="9"/>
      <c r="G28" s="9"/>
      <c r="H28" s="9"/>
      <c r="I28" s="9"/>
    </row>
    <row r="29" spans="1:9" ht="11.25">
      <c r="A29" s="15">
        <v>9</v>
      </c>
      <c r="B29" s="16" t="s">
        <v>332</v>
      </c>
      <c r="C29" s="16" t="s">
        <v>333</v>
      </c>
      <c r="D29" s="15" t="s">
        <v>335</v>
      </c>
      <c r="E29" s="7" t="s">
        <v>362</v>
      </c>
      <c r="F29" s="15"/>
      <c r="G29" s="15">
        <v>30</v>
      </c>
      <c r="H29" s="15" t="s">
        <v>349</v>
      </c>
      <c r="I29" s="16" t="s">
        <v>618</v>
      </c>
    </row>
    <row r="30" spans="1:9" ht="11.25">
      <c r="A30" s="15"/>
      <c r="B30" s="15"/>
      <c r="C30" s="15"/>
      <c r="D30" s="15"/>
      <c r="E30" s="15" t="s">
        <v>367</v>
      </c>
      <c r="F30" s="15"/>
      <c r="G30" s="15"/>
      <c r="H30" s="15"/>
      <c r="I30" s="15"/>
    </row>
    <row r="31" spans="1:9" ht="11.25">
      <c r="A31" s="9"/>
      <c r="B31" s="9"/>
      <c r="C31" s="9"/>
      <c r="D31" s="9"/>
      <c r="E31" s="9"/>
      <c r="F31" s="9"/>
      <c r="G31" s="9"/>
      <c r="H31" s="15"/>
      <c r="I31" s="9"/>
    </row>
    <row r="32" spans="1:9" ht="11.25">
      <c r="A32" s="15">
        <v>10</v>
      </c>
      <c r="B32" s="16" t="s">
        <v>332</v>
      </c>
      <c r="C32" s="16" t="s">
        <v>333</v>
      </c>
      <c r="D32" s="15" t="s">
        <v>334</v>
      </c>
      <c r="E32" s="7" t="s">
        <v>362</v>
      </c>
      <c r="F32" s="15"/>
      <c r="G32" s="15">
        <v>19</v>
      </c>
      <c r="H32" s="7" t="s">
        <v>347</v>
      </c>
      <c r="I32" s="16" t="s">
        <v>618</v>
      </c>
    </row>
    <row r="33" spans="1:9" ht="11.25">
      <c r="A33" s="15"/>
      <c r="B33" s="15"/>
      <c r="C33" s="15"/>
      <c r="D33" s="15"/>
      <c r="E33" s="15" t="s">
        <v>368</v>
      </c>
      <c r="F33" s="15"/>
      <c r="G33" s="15"/>
      <c r="H33" s="15"/>
      <c r="I33" s="15"/>
    </row>
    <row r="34" spans="1:9" ht="11.25">
      <c r="A34" s="15"/>
      <c r="B34" s="15"/>
      <c r="C34" s="15"/>
      <c r="D34" s="15"/>
      <c r="E34" s="15"/>
      <c r="F34" s="15"/>
      <c r="G34" s="15"/>
      <c r="H34" s="9"/>
      <c r="I34" s="15"/>
    </row>
    <row r="35" spans="1:9" ht="11.25">
      <c r="A35" s="3"/>
      <c r="B35" s="3"/>
      <c r="C35" s="3"/>
      <c r="D35" s="3"/>
      <c r="E35" s="3"/>
      <c r="F35" s="3">
        <f>SUM(F4:F34)</f>
        <v>1788</v>
      </c>
      <c r="G35" s="3">
        <f>SUM(G4:G34)</f>
        <v>168</v>
      </c>
      <c r="H35" s="9"/>
      <c r="I35" s="3"/>
    </row>
    <row r="36" ht="11.25">
      <c r="A36" s="2" t="s">
        <v>469</v>
      </c>
    </row>
    <row r="37" spans="2:3" ht="11.25">
      <c r="B37" s="14"/>
      <c r="C37" s="14"/>
    </row>
    <row r="38" spans="2:3" ht="11.25">
      <c r="B38" s="14"/>
      <c r="C38" s="14"/>
    </row>
    <row r="39" spans="2:3" ht="11.25">
      <c r="B39" s="14"/>
      <c r="C39" s="14"/>
    </row>
    <row r="40" spans="2:3" ht="11.25">
      <c r="B40" s="14"/>
      <c r="C40" s="14"/>
    </row>
    <row r="41" spans="2:3" ht="11.25">
      <c r="B41" s="14"/>
      <c r="C41" s="14"/>
    </row>
    <row r="42" spans="2:3" ht="11.25">
      <c r="B42" s="14"/>
      <c r="C42" s="14"/>
    </row>
    <row r="43" spans="2:3" ht="11.25">
      <c r="B43" s="14"/>
      <c r="C43" s="14"/>
    </row>
    <row r="44" spans="2:3" ht="11.25">
      <c r="B44" s="14"/>
      <c r="C44" s="14"/>
    </row>
    <row r="45" spans="2:3" ht="11.25">
      <c r="B45" s="14"/>
      <c r="C45" s="14"/>
    </row>
    <row r="46" spans="2:3" ht="11.25">
      <c r="B46" s="14"/>
      <c r="C46" s="14"/>
    </row>
    <row r="47" spans="2:3" ht="11.25">
      <c r="B47" s="14"/>
      <c r="C47" s="14"/>
    </row>
    <row r="48" spans="2:3" ht="11.25">
      <c r="B48" s="14"/>
      <c r="C48" s="14"/>
    </row>
    <row r="49" spans="2:3" ht="11.25">
      <c r="B49" s="14"/>
      <c r="C49" s="14"/>
    </row>
    <row r="50" spans="2:3" ht="11.25">
      <c r="B50" s="14"/>
      <c r="C50" s="14"/>
    </row>
    <row r="51" spans="2:3" ht="11.25">
      <c r="B51" s="14"/>
      <c r="C51" s="14"/>
    </row>
    <row r="52" spans="2:3" ht="11.25">
      <c r="B52" s="14"/>
      <c r="C52" s="14"/>
    </row>
    <row r="53" spans="2:3" ht="11.25">
      <c r="B53" s="14"/>
      <c r="C53" s="14"/>
    </row>
    <row r="54" spans="2:3" ht="11.25">
      <c r="B54" s="14"/>
      <c r="C54" s="14"/>
    </row>
    <row r="55" spans="2:3" ht="11.25">
      <c r="B55" s="14"/>
      <c r="C55" s="14"/>
    </row>
    <row r="56" spans="2:3" ht="11.25">
      <c r="B56" s="14"/>
      <c r="C56" s="14"/>
    </row>
    <row r="57" spans="2:3" ht="11.25">
      <c r="B57" s="14"/>
      <c r="C57" s="14"/>
    </row>
    <row r="58" spans="2:3" ht="11.25">
      <c r="B58" s="14"/>
      <c r="C58" s="14"/>
    </row>
    <row r="59" spans="2:3" ht="11.25">
      <c r="B59" s="14"/>
      <c r="C59" s="14"/>
    </row>
    <row r="60" spans="2:3" ht="11.25">
      <c r="B60" s="14"/>
      <c r="C60" s="14"/>
    </row>
    <row r="61" spans="2:3" ht="11.25">
      <c r="B61" s="14"/>
      <c r="C61" s="14"/>
    </row>
    <row r="62" spans="2:3" ht="11.25">
      <c r="B62" s="14"/>
      <c r="C62" s="14"/>
    </row>
    <row r="63" spans="2:3" ht="11.25">
      <c r="B63" s="14"/>
      <c r="C63" s="14"/>
    </row>
  </sheetData>
  <sheetProtection/>
  <mergeCells count="6">
    <mergeCell ref="F23:F25"/>
    <mergeCell ref="G23:G25"/>
    <mergeCell ref="H23:H25"/>
    <mergeCell ref="H13:H16"/>
    <mergeCell ref="I23:I25"/>
    <mergeCell ref="I13:I16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7.75390625" style="2" customWidth="1"/>
    <col min="2" max="2" width="23.50390625" style="2" customWidth="1"/>
    <col min="3" max="3" width="26.25390625" style="2" customWidth="1"/>
    <col min="4" max="4" width="23.625" style="2" customWidth="1"/>
    <col min="5" max="5" width="6.75390625" style="2" customWidth="1"/>
    <col min="6" max="16384" width="9.00390625" style="2" customWidth="1"/>
  </cols>
  <sheetData>
    <row r="1" ht="11.25">
      <c r="A1" s="2" t="s">
        <v>407</v>
      </c>
    </row>
    <row r="3" ht="11.25">
      <c r="A3" s="2" t="s">
        <v>369</v>
      </c>
    </row>
    <row r="4" spans="1:5" ht="11.25">
      <c r="A4" s="4" t="s">
        <v>371</v>
      </c>
      <c r="B4" s="4" t="s">
        <v>453</v>
      </c>
      <c r="C4" s="4" t="s">
        <v>454</v>
      </c>
      <c r="D4" s="4" t="s">
        <v>374</v>
      </c>
      <c r="E4" s="4" t="s">
        <v>372</v>
      </c>
    </row>
    <row r="5" spans="1:5" ht="11.25">
      <c r="A5" s="11" t="s">
        <v>375</v>
      </c>
      <c r="B5" s="7" t="s">
        <v>358</v>
      </c>
      <c r="C5" s="7" t="s">
        <v>373</v>
      </c>
      <c r="D5" s="11" t="s">
        <v>410</v>
      </c>
      <c r="E5" s="24" t="s">
        <v>394</v>
      </c>
    </row>
    <row r="6" spans="1:5" ht="11.25">
      <c r="A6" s="16" t="s">
        <v>376</v>
      </c>
      <c r="B6" s="15"/>
      <c r="C6" s="15"/>
      <c r="D6" s="15" t="s">
        <v>411</v>
      </c>
      <c r="E6" s="15"/>
    </row>
    <row r="7" spans="1:5" ht="11.25">
      <c r="A7" s="16"/>
      <c r="B7" s="15"/>
      <c r="C7" s="15"/>
      <c r="D7" s="27" t="s">
        <v>409</v>
      </c>
      <c r="E7" s="15"/>
    </row>
    <row r="8" spans="1:5" ht="11.25">
      <c r="A8" s="12"/>
      <c r="B8" s="9"/>
      <c r="C8" s="9"/>
      <c r="D8" s="9" t="s">
        <v>408</v>
      </c>
      <c r="E8" s="9"/>
    </row>
    <row r="10" ht="11.25">
      <c r="A10" s="2" t="s">
        <v>370</v>
      </c>
    </row>
    <row r="11" spans="1:7" ht="11.25">
      <c r="A11" s="4" t="s">
        <v>78</v>
      </c>
      <c r="B11" s="4" t="s">
        <v>455</v>
      </c>
      <c r="C11" s="4" t="s">
        <v>79</v>
      </c>
      <c r="D11" s="4" t="s">
        <v>374</v>
      </c>
      <c r="E11" s="4" t="s">
        <v>372</v>
      </c>
      <c r="F11" s="29"/>
      <c r="G11" s="30"/>
    </row>
    <row r="12" spans="1:7" ht="11.25">
      <c r="A12" s="11" t="s">
        <v>377</v>
      </c>
      <c r="B12" s="7" t="s">
        <v>363</v>
      </c>
      <c r="C12" s="7" t="s">
        <v>316</v>
      </c>
      <c r="D12" s="7" t="s">
        <v>390</v>
      </c>
      <c r="E12" s="24" t="s">
        <v>393</v>
      </c>
      <c r="F12" s="31" t="s">
        <v>353</v>
      </c>
      <c r="G12" s="32" t="s">
        <v>498</v>
      </c>
    </row>
    <row r="13" spans="1:7" ht="11.25">
      <c r="A13" s="16"/>
      <c r="B13" s="15" t="s">
        <v>421</v>
      </c>
      <c r="C13" s="15"/>
      <c r="D13" s="15"/>
      <c r="E13" s="25"/>
      <c r="F13" s="31"/>
      <c r="G13" s="32"/>
    </row>
    <row r="14" spans="1:7" ht="11.25">
      <c r="A14" s="16"/>
      <c r="B14" s="15" t="s">
        <v>385</v>
      </c>
      <c r="C14" s="15"/>
      <c r="D14" s="15"/>
      <c r="E14" s="25"/>
      <c r="F14" s="31"/>
      <c r="G14" s="32"/>
    </row>
    <row r="15" spans="1:7" ht="11.25">
      <c r="A15" s="11" t="s">
        <v>378</v>
      </c>
      <c r="B15" s="7" t="s">
        <v>355</v>
      </c>
      <c r="C15" s="7" t="s">
        <v>69</v>
      </c>
      <c r="D15" s="7" t="s">
        <v>391</v>
      </c>
      <c r="E15" s="24" t="s">
        <v>392</v>
      </c>
      <c r="F15" s="31" t="s">
        <v>352</v>
      </c>
      <c r="G15" s="32"/>
    </row>
    <row r="16" spans="1:7" ht="11.25">
      <c r="A16" s="16"/>
      <c r="B16" s="15" t="s">
        <v>422</v>
      </c>
      <c r="C16" s="15"/>
      <c r="D16" s="15"/>
      <c r="E16" s="25"/>
      <c r="F16" s="31"/>
      <c r="G16" s="32"/>
    </row>
    <row r="17" spans="1:7" ht="11.25">
      <c r="A17" s="15"/>
      <c r="B17" s="15" t="s">
        <v>385</v>
      </c>
      <c r="C17" s="15"/>
      <c r="D17" s="15"/>
      <c r="E17" s="25"/>
      <c r="F17" s="31"/>
      <c r="G17" s="32"/>
    </row>
    <row r="18" spans="1:7" ht="11.25">
      <c r="A18" s="11" t="s">
        <v>379</v>
      </c>
      <c r="B18" s="7" t="s">
        <v>359</v>
      </c>
      <c r="C18" s="7" t="s">
        <v>327</v>
      </c>
      <c r="D18" s="7" t="s">
        <v>395</v>
      </c>
      <c r="E18" s="24" t="s">
        <v>396</v>
      </c>
      <c r="F18" s="31" t="s">
        <v>351</v>
      </c>
      <c r="G18" s="32"/>
    </row>
    <row r="19" spans="1:7" ht="11.25">
      <c r="A19" s="16"/>
      <c r="B19" s="15" t="s">
        <v>423</v>
      </c>
      <c r="C19" s="15"/>
      <c r="D19" s="15"/>
      <c r="E19" s="25"/>
      <c r="F19" s="31"/>
      <c r="G19" s="32"/>
    </row>
    <row r="20" spans="1:7" ht="11.25">
      <c r="A20" s="15"/>
      <c r="B20" s="15" t="s">
        <v>384</v>
      </c>
      <c r="C20" s="15"/>
      <c r="D20" s="15"/>
      <c r="E20" s="25"/>
      <c r="F20" s="31"/>
      <c r="G20" s="32"/>
    </row>
    <row r="21" spans="1:7" ht="11.25">
      <c r="A21" s="9"/>
      <c r="B21" s="9" t="s">
        <v>424</v>
      </c>
      <c r="C21" s="9"/>
      <c r="D21" s="9"/>
      <c r="E21" s="26"/>
      <c r="F21" s="31"/>
      <c r="G21" s="32"/>
    </row>
    <row r="22" spans="1:7" ht="11.25">
      <c r="A22" s="16" t="s">
        <v>376</v>
      </c>
      <c r="B22" s="15" t="s">
        <v>357</v>
      </c>
      <c r="C22" s="15" t="s">
        <v>328</v>
      </c>
      <c r="D22" s="15" t="s">
        <v>425</v>
      </c>
      <c r="E22" s="25" t="s">
        <v>398</v>
      </c>
      <c r="F22" s="31" t="s">
        <v>350</v>
      </c>
      <c r="G22" s="33" t="s">
        <v>499</v>
      </c>
    </row>
    <row r="23" spans="1:7" ht="11.25">
      <c r="A23" s="16"/>
      <c r="B23" s="15" t="s">
        <v>426</v>
      </c>
      <c r="C23" s="15"/>
      <c r="D23" s="15" t="s">
        <v>397</v>
      </c>
      <c r="E23" s="25"/>
      <c r="F23" s="31"/>
      <c r="G23" s="32"/>
    </row>
    <row r="24" spans="1:7" ht="11.25">
      <c r="A24" s="15"/>
      <c r="B24" s="15" t="s">
        <v>427</v>
      </c>
      <c r="C24" s="15"/>
      <c r="D24" s="15"/>
      <c r="E24" s="25"/>
      <c r="F24" s="31"/>
      <c r="G24" s="32" t="s">
        <v>500</v>
      </c>
    </row>
    <row r="25" spans="1:7" ht="11.25">
      <c r="A25" s="15"/>
      <c r="B25" s="15" t="s">
        <v>428</v>
      </c>
      <c r="C25" s="15"/>
      <c r="D25" s="15"/>
      <c r="E25" s="25"/>
      <c r="F25" s="31"/>
      <c r="G25" s="32"/>
    </row>
    <row r="26" spans="1:7" ht="11.25">
      <c r="A26" s="11" t="s">
        <v>380</v>
      </c>
      <c r="B26" s="7" t="s">
        <v>355</v>
      </c>
      <c r="C26" s="7" t="s">
        <v>330</v>
      </c>
      <c r="D26" s="7" t="s">
        <v>399</v>
      </c>
      <c r="E26" s="24" t="s">
        <v>400</v>
      </c>
      <c r="F26" s="31" t="s">
        <v>347</v>
      </c>
      <c r="G26" s="32"/>
    </row>
    <row r="27" spans="1:7" ht="11.25">
      <c r="A27" s="16"/>
      <c r="B27" s="15" t="s">
        <v>422</v>
      </c>
      <c r="C27" s="15"/>
      <c r="D27" s="15"/>
      <c r="E27" s="25"/>
      <c r="F27" s="31"/>
      <c r="G27" s="32"/>
    </row>
    <row r="28" spans="1:7" ht="11.25">
      <c r="A28" s="15"/>
      <c r="B28" s="15" t="s">
        <v>386</v>
      </c>
      <c r="C28" s="15"/>
      <c r="D28" s="15"/>
      <c r="E28" s="25"/>
      <c r="F28" s="31"/>
      <c r="G28" s="32"/>
    </row>
    <row r="29" spans="1:7" ht="11.25">
      <c r="A29" s="11" t="s">
        <v>381</v>
      </c>
      <c r="B29" s="7" t="s">
        <v>355</v>
      </c>
      <c r="C29" s="7" t="s">
        <v>337</v>
      </c>
      <c r="D29" s="7" t="s">
        <v>401</v>
      </c>
      <c r="E29" s="24" t="s">
        <v>406</v>
      </c>
      <c r="F29" s="31" t="s">
        <v>348</v>
      </c>
      <c r="G29" s="32"/>
    </row>
    <row r="30" spans="1:7" ht="11.25">
      <c r="A30" s="16"/>
      <c r="B30" s="15" t="s">
        <v>422</v>
      </c>
      <c r="C30" s="15"/>
      <c r="D30" s="15"/>
      <c r="E30" s="25"/>
      <c r="F30" s="31"/>
      <c r="G30" s="32"/>
    </row>
    <row r="31" spans="1:7" ht="11.25">
      <c r="A31" s="9"/>
      <c r="B31" s="9" t="s">
        <v>387</v>
      </c>
      <c r="C31" s="9"/>
      <c r="D31" s="9"/>
      <c r="E31" s="26"/>
      <c r="F31" s="31"/>
      <c r="G31" s="32"/>
    </row>
    <row r="32" spans="1:7" ht="11.25">
      <c r="A32" s="16" t="s">
        <v>381</v>
      </c>
      <c r="B32" s="15" t="s">
        <v>355</v>
      </c>
      <c r="C32" s="15" t="s">
        <v>335</v>
      </c>
      <c r="D32" s="15" t="s">
        <v>403</v>
      </c>
      <c r="E32" s="25" t="s">
        <v>402</v>
      </c>
      <c r="F32" s="31" t="s">
        <v>349</v>
      </c>
      <c r="G32" s="32"/>
    </row>
    <row r="33" spans="1:7" ht="11.25">
      <c r="A33" s="16"/>
      <c r="B33" s="15" t="s">
        <v>422</v>
      </c>
      <c r="C33" s="15"/>
      <c r="D33" s="15"/>
      <c r="E33" s="25"/>
      <c r="F33" s="31"/>
      <c r="G33" s="32"/>
    </row>
    <row r="34" spans="1:7" ht="11.25">
      <c r="A34" s="15"/>
      <c r="B34" s="15" t="s">
        <v>388</v>
      </c>
      <c r="C34" s="15"/>
      <c r="D34" s="15"/>
      <c r="E34" s="25"/>
      <c r="F34" s="31"/>
      <c r="G34" s="32"/>
    </row>
    <row r="35" spans="1:7" ht="11.25">
      <c r="A35" s="11" t="s">
        <v>381</v>
      </c>
      <c r="B35" s="7" t="s">
        <v>355</v>
      </c>
      <c r="C35" s="7" t="s">
        <v>334</v>
      </c>
      <c r="D35" s="7" t="s">
        <v>404</v>
      </c>
      <c r="E35" s="24" t="s">
        <v>405</v>
      </c>
      <c r="F35" s="31" t="s">
        <v>347</v>
      </c>
      <c r="G35" s="32"/>
    </row>
    <row r="36" spans="1:7" ht="11.25">
      <c r="A36" s="16"/>
      <c r="B36" s="15" t="s">
        <v>422</v>
      </c>
      <c r="C36" s="15"/>
      <c r="D36" s="15"/>
      <c r="E36" s="25"/>
      <c r="F36" s="31"/>
      <c r="G36" s="32"/>
    </row>
    <row r="37" spans="1:7" ht="11.25">
      <c r="A37" s="9"/>
      <c r="B37" s="9" t="s">
        <v>389</v>
      </c>
      <c r="C37" s="9"/>
      <c r="D37" s="9"/>
      <c r="E37" s="26"/>
      <c r="F37" s="31"/>
      <c r="G37" s="32"/>
    </row>
    <row r="38" ht="11.25">
      <c r="A38" s="2" t="s">
        <v>382</v>
      </c>
    </row>
    <row r="39" ht="11.25">
      <c r="A39" s="2" t="s">
        <v>383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PageLayoutView="0" workbookViewId="0" topLeftCell="A37">
      <selection activeCell="D42" sqref="D42:D44"/>
    </sheetView>
  </sheetViews>
  <sheetFormatPr defaultColWidth="9.00390625" defaultRowHeight="13.5"/>
  <cols>
    <col min="1" max="1" width="3.375" style="0" customWidth="1"/>
    <col min="2" max="2" width="7.75390625" style="0" customWidth="1"/>
    <col min="3" max="3" width="6.625" style="0" customWidth="1"/>
    <col min="4" max="4" width="22.50390625" style="0" customWidth="1"/>
    <col min="5" max="5" width="21.375" style="0" customWidth="1"/>
    <col min="6" max="6" width="23.125" style="0" customWidth="1"/>
    <col min="8" max="8" width="5.125" style="0" customWidth="1"/>
    <col min="9" max="10" width="9.50390625" style="0" bestFit="1" customWidth="1"/>
  </cols>
  <sheetData>
    <row r="1" spans="2:8" ht="13.5">
      <c r="B1" s="2"/>
      <c r="C1" s="2"/>
      <c r="D1" s="2"/>
      <c r="E1" s="2"/>
      <c r="F1" s="2"/>
      <c r="G1" s="2"/>
      <c r="H1" s="19" t="s">
        <v>344</v>
      </c>
    </row>
    <row r="2" spans="1:8" ht="13.5">
      <c r="A2" s="2"/>
      <c r="B2" s="2"/>
      <c r="C2" s="2"/>
      <c r="D2" s="2"/>
      <c r="E2" s="2"/>
      <c r="F2" s="2"/>
      <c r="G2" s="2"/>
      <c r="H2" s="19"/>
    </row>
    <row r="3" spans="2:8" ht="13.5">
      <c r="B3" s="2" t="s">
        <v>607</v>
      </c>
      <c r="C3" s="2"/>
      <c r="D3" s="2"/>
      <c r="E3" s="2"/>
      <c r="F3" s="2"/>
      <c r="G3" s="2"/>
      <c r="H3" s="19"/>
    </row>
    <row r="4" spans="2:8" ht="13.5">
      <c r="B4" s="2"/>
      <c r="C4" s="2"/>
      <c r="D4" s="2"/>
      <c r="E4" s="2"/>
      <c r="F4" s="2"/>
      <c r="G4" s="2"/>
      <c r="H4" s="19"/>
    </row>
    <row r="5" spans="2:8" ht="13.5">
      <c r="B5" s="2" t="s">
        <v>369</v>
      </c>
      <c r="C5" s="2"/>
      <c r="D5" s="2"/>
      <c r="E5" s="2"/>
      <c r="F5" s="2"/>
      <c r="G5" s="2"/>
      <c r="H5" s="19"/>
    </row>
    <row r="6" spans="1:8" ht="13.5">
      <c r="A6" s="37"/>
      <c r="B6" s="4" t="s">
        <v>77</v>
      </c>
      <c r="C6" s="4" t="s">
        <v>371</v>
      </c>
      <c r="D6" s="4" t="s">
        <v>453</v>
      </c>
      <c r="E6" s="4" t="s">
        <v>454</v>
      </c>
      <c r="F6" s="4" t="s">
        <v>374</v>
      </c>
      <c r="G6" s="4" t="s">
        <v>415</v>
      </c>
      <c r="H6" s="4" t="s">
        <v>317</v>
      </c>
    </row>
    <row r="7" spans="1:10" ht="13.5">
      <c r="A7" s="38"/>
      <c r="B7" s="11" t="s">
        <v>473</v>
      </c>
      <c r="C7" s="11" t="s">
        <v>264</v>
      </c>
      <c r="D7" s="7" t="s">
        <v>470</v>
      </c>
      <c r="E7" s="7" t="s">
        <v>474</v>
      </c>
      <c r="F7" s="7" t="s">
        <v>475</v>
      </c>
      <c r="G7" s="7">
        <v>57</v>
      </c>
      <c r="H7" s="24"/>
      <c r="J7" s="1" t="s">
        <v>565</v>
      </c>
    </row>
    <row r="8" spans="1:8" ht="13.5">
      <c r="A8" s="39"/>
      <c r="B8" s="15"/>
      <c r="C8" s="15"/>
      <c r="D8" s="15" t="s">
        <v>472</v>
      </c>
      <c r="E8" s="15"/>
      <c r="F8" s="15"/>
      <c r="G8" s="15"/>
      <c r="H8" s="25"/>
    </row>
    <row r="9" spans="1:8" ht="13.5">
      <c r="A9" s="40"/>
      <c r="B9" s="9"/>
      <c r="C9" s="9"/>
      <c r="D9" s="9"/>
      <c r="E9" s="9"/>
      <c r="F9" s="9"/>
      <c r="G9" s="9"/>
      <c r="H9" s="26"/>
    </row>
    <row r="10" spans="2:8" ht="13.5">
      <c r="B10" s="2"/>
      <c r="C10" s="2"/>
      <c r="D10" s="2"/>
      <c r="E10" s="2"/>
      <c r="F10" s="2"/>
      <c r="G10" s="2"/>
      <c r="H10" s="19"/>
    </row>
    <row r="11" spans="2:8" ht="13.5">
      <c r="B11" s="2"/>
      <c r="C11" s="2"/>
      <c r="D11" s="2"/>
      <c r="E11" s="2"/>
      <c r="F11" s="2"/>
      <c r="G11" s="2"/>
      <c r="H11" s="19"/>
    </row>
    <row r="12" spans="2:8" ht="13.5">
      <c r="B12" s="2" t="s">
        <v>370</v>
      </c>
      <c r="C12" s="2"/>
      <c r="D12" s="2"/>
      <c r="E12" s="2"/>
      <c r="F12" s="2"/>
      <c r="G12" s="2"/>
      <c r="H12" s="2"/>
    </row>
    <row r="13" spans="1:8" ht="13.5">
      <c r="A13" s="3"/>
      <c r="B13" s="4" t="s">
        <v>77</v>
      </c>
      <c r="C13" s="4" t="s">
        <v>371</v>
      </c>
      <c r="D13" s="4" t="s">
        <v>455</v>
      </c>
      <c r="E13" s="4" t="s">
        <v>79</v>
      </c>
      <c r="F13" s="4" t="s">
        <v>374</v>
      </c>
      <c r="G13" s="4" t="s">
        <v>415</v>
      </c>
      <c r="H13" s="4" t="s">
        <v>317</v>
      </c>
    </row>
    <row r="14" spans="1:10" ht="13.5">
      <c r="A14" s="7">
        <v>1</v>
      </c>
      <c r="B14" s="11" t="s">
        <v>345</v>
      </c>
      <c r="C14" s="21">
        <v>39184</v>
      </c>
      <c r="D14" s="7" t="s">
        <v>419</v>
      </c>
      <c r="E14" s="7" t="s">
        <v>431</v>
      </c>
      <c r="F14" s="7" t="s">
        <v>432</v>
      </c>
      <c r="G14" s="7"/>
      <c r="H14" s="7">
        <v>15</v>
      </c>
      <c r="I14" s="52" t="s">
        <v>449</v>
      </c>
      <c r="J14" s="52" t="s">
        <v>620</v>
      </c>
    </row>
    <row r="15" spans="1:10" ht="13.5">
      <c r="A15" s="15"/>
      <c r="B15" s="16"/>
      <c r="C15" s="16"/>
      <c r="D15" s="15" t="s">
        <v>420</v>
      </c>
      <c r="E15" s="15"/>
      <c r="F15" s="15"/>
      <c r="G15" s="15"/>
      <c r="H15" s="15"/>
      <c r="I15" s="23"/>
      <c r="J15" s="39"/>
    </row>
    <row r="16" spans="1:10" ht="13.5">
      <c r="A16" s="15"/>
      <c r="B16" s="16"/>
      <c r="C16" s="16"/>
      <c r="D16" s="15" t="s">
        <v>430</v>
      </c>
      <c r="E16" s="15"/>
      <c r="F16" s="15"/>
      <c r="G16" s="15"/>
      <c r="H16" s="50"/>
      <c r="I16" s="53"/>
      <c r="J16" s="53"/>
    </row>
    <row r="17" spans="1:10" ht="13.5">
      <c r="A17" s="15"/>
      <c r="B17" s="16"/>
      <c r="C17" s="16"/>
      <c r="D17" s="15" t="s">
        <v>435</v>
      </c>
      <c r="E17" s="15"/>
      <c r="F17" s="15"/>
      <c r="G17" s="15"/>
      <c r="H17" s="50"/>
      <c r="I17" s="53"/>
      <c r="J17" s="53"/>
    </row>
    <row r="18" spans="1:10" ht="13.5">
      <c r="A18" s="9"/>
      <c r="B18" s="12"/>
      <c r="C18" s="12"/>
      <c r="D18" s="9" t="s">
        <v>436</v>
      </c>
      <c r="E18" s="9"/>
      <c r="F18" s="9"/>
      <c r="G18" s="9"/>
      <c r="H18" s="51"/>
      <c r="I18" s="53"/>
      <c r="J18" s="53"/>
    </row>
    <row r="19" spans="1:10" ht="13.5">
      <c r="A19" s="15">
        <v>2</v>
      </c>
      <c r="B19" s="16" t="s">
        <v>433</v>
      </c>
      <c r="C19" s="22">
        <v>39213</v>
      </c>
      <c r="D19" s="15" t="s">
        <v>434</v>
      </c>
      <c r="E19" s="15" t="s">
        <v>438</v>
      </c>
      <c r="F19" s="15" t="s">
        <v>439</v>
      </c>
      <c r="G19" s="15"/>
      <c r="H19" s="50">
        <v>16</v>
      </c>
      <c r="I19" s="54" t="s">
        <v>452</v>
      </c>
      <c r="J19" s="55" t="s">
        <v>619</v>
      </c>
    </row>
    <row r="20" spans="1:10" ht="13.5">
      <c r="A20" s="15"/>
      <c r="B20" s="16"/>
      <c r="C20" s="16"/>
      <c r="D20" s="15" t="s">
        <v>421</v>
      </c>
      <c r="E20" s="15"/>
      <c r="F20" s="15"/>
      <c r="G20" s="15"/>
      <c r="H20" s="50"/>
      <c r="I20" s="53"/>
      <c r="J20" s="53"/>
    </row>
    <row r="21" spans="1:10" ht="13.5">
      <c r="A21" s="15"/>
      <c r="B21" s="16"/>
      <c r="C21" s="16"/>
      <c r="D21" s="15" t="s">
        <v>437</v>
      </c>
      <c r="E21" s="15"/>
      <c r="F21" s="15"/>
      <c r="G21" s="15"/>
      <c r="H21" s="50"/>
      <c r="I21" s="53"/>
      <c r="J21" s="53"/>
    </row>
    <row r="22" spans="1:10" ht="13.5">
      <c r="A22" s="15"/>
      <c r="B22" s="16"/>
      <c r="C22" s="16"/>
      <c r="D22" s="15"/>
      <c r="E22" s="15"/>
      <c r="F22" s="15"/>
      <c r="G22" s="15"/>
      <c r="H22" s="50"/>
      <c r="I22" s="56"/>
      <c r="J22" s="56"/>
    </row>
    <row r="23" spans="1:10" ht="13.5">
      <c r="A23" s="7">
        <v>3</v>
      </c>
      <c r="B23" s="11" t="s">
        <v>412</v>
      </c>
      <c r="C23" s="21">
        <v>39248</v>
      </c>
      <c r="D23" s="7" t="s">
        <v>414</v>
      </c>
      <c r="E23" s="7" t="s">
        <v>413</v>
      </c>
      <c r="F23" s="7" t="s">
        <v>418</v>
      </c>
      <c r="G23" s="7">
        <v>200</v>
      </c>
      <c r="H23" s="7"/>
      <c r="I23" s="39"/>
      <c r="J23" s="15" t="s">
        <v>450</v>
      </c>
    </row>
    <row r="24" spans="1:10" ht="13.5">
      <c r="A24" s="15"/>
      <c r="B24" s="16"/>
      <c r="C24" s="16"/>
      <c r="D24" s="15" t="s">
        <v>416</v>
      </c>
      <c r="E24" s="15"/>
      <c r="F24" s="15"/>
      <c r="G24" s="15"/>
      <c r="H24" s="15"/>
      <c r="I24" s="39"/>
      <c r="J24" s="39"/>
    </row>
    <row r="25" spans="1:10" ht="13.5">
      <c r="A25" s="15"/>
      <c r="B25" s="16"/>
      <c r="C25" s="16"/>
      <c r="D25" s="15" t="s">
        <v>429</v>
      </c>
      <c r="E25" s="15"/>
      <c r="F25" s="15"/>
      <c r="G25" s="15"/>
      <c r="H25" s="15"/>
      <c r="I25" s="39"/>
      <c r="J25" s="39"/>
    </row>
    <row r="26" spans="1:10" ht="13.5">
      <c r="A26" s="15"/>
      <c r="B26" s="16"/>
      <c r="C26" s="16"/>
      <c r="D26" s="15" t="s">
        <v>417</v>
      </c>
      <c r="E26" s="15"/>
      <c r="F26" s="15"/>
      <c r="G26" s="15"/>
      <c r="H26" s="15"/>
      <c r="I26" s="39"/>
      <c r="J26" s="39"/>
    </row>
    <row r="27" spans="1:10" ht="13.5">
      <c r="A27" s="9"/>
      <c r="B27" s="16"/>
      <c r="C27" s="16"/>
      <c r="D27" s="15"/>
      <c r="E27" s="15"/>
      <c r="F27" s="15"/>
      <c r="G27" s="15"/>
      <c r="H27" s="15"/>
      <c r="I27" s="39"/>
      <c r="J27" s="39"/>
    </row>
    <row r="28" spans="1:10" ht="13.5">
      <c r="A28" s="15">
        <v>4</v>
      </c>
      <c r="B28" s="11" t="s">
        <v>440</v>
      </c>
      <c r="C28" s="21">
        <v>39254</v>
      </c>
      <c r="D28" s="7" t="s">
        <v>441</v>
      </c>
      <c r="E28" s="7" t="s">
        <v>444</v>
      </c>
      <c r="F28" s="7" t="s">
        <v>445</v>
      </c>
      <c r="G28" s="7">
        <v>60</v>
      </c>
      <c r="H28" s="7"/>
      <c r="I28" s="52" t="s">
        <v>451</v>
      </c>
      <c r="J28" s="57">
        <v>39612</v>
      </c>
    </row>
    <row r="29" spans="1:10" ht="13.5">
      <c r="A29" s="15"/>
      <c r="B29" s="16"/>
      <c r="C29" s="16"/>
      <c r="D29" s="15" t="s">
        <v>442</v>
      </c>
      <c r="E29" s="15"/>
      <c r="F29" s="15" t="s">
        <v>446</v>
      </c>
      <c r="G29" s="15"/>
      <c r="H29" s="15"/>
      <c r="I29" s="39"/>
      <c r="J29" s="39"/>
    </row>
    <row r="30" spans="1:10" ht="13.5">
      <c r="A30" s="15"/>
      <c r="B30" s="16"/>
      <c r="C30" s="16"/>
      <c r="D30" s="15" t="s">
        <v>443</v>
      </c>
      <c r="E30" s="15"/>
      <c r="F30" s="15"/>
      <c r="G30" s="15"/>
      <c r="H30" s="15"/>
      <c r="I30" s="39"/>
      <c r="J30" s="39"/>
    </row>
    <row r="31" spans="1:10" ht="13.5">
      <c r="A31" s="15"/>
      <c r="B31" s="16"/>
      <c r="C31" s="16"/>
      <c r="D31" s="15" t="s">
        <v>417</v>
      </c>
      <c r="E31" s="15"/>
      <c r="F31" s="15"/>
      <c r="G31" s="15"/>
      <c r="H31" s="15"/>
      <c r="I31" s="39"/>
      <c r="J31" s="39"/>
    </row>
    <row r="32" spans="1:10" ht="13.5">
      <c r="A32" s="15"/>
      <c r="B32" s="16"/>
      <c r="C32" s="16"/>
      <c r="D32" s="15"/>
      <c r="E32" s="15"/>
      <c r="F32" s="15"/>
      <c r="G32" s="15"/>
      <c r="H32" s="15"/>
      <c r="I32" s="40"/>
      <c r="J32" s="40"/>
    </row>
    <row r="33" spans="1:10" ht="13.5">
      <c r="A33" s="7">
        <v>5</v>
      </c>
      <c r="B33" s="7" t="s">
        <v>466</v>
      </c>
      <c r="C33" s="7"/>
      <c r="D33" s="7"/>
      <c r="E33" s="7" t="s">
        <v>457</v>
      </c>
      <c r="F33" s="7"/>
      <c r="G33" s="119"/>
      <c r="H33" s="119"/>
      <c r="I33" s="119"/>
      <c r="J33" s="119"/>
    </row>
    <row r="34" spans="1:10" ht="13.5">
      <c r="A34" s="15"/>
      <c r="B34" s="16"/>
      <c r="C34" s="16"/>
      <c r="D34" s="15" t="s">
        <v>456</v>
      </c>
      <c r="E34" s="15"/>
      <c r="F34" s="15"/>
      <c r="G34" s="120"/>
      <c r="H34" s="120"/>
      <c r="I34" s="120"/>
      <c r="J34" s="120"/>
    </row>
    <row r="35" spans="1:10" ht="13.5">
      <c r="A35" s="9"/>
      <c r="B35" s="9"/>
      <c r="C35" s="12"/>
      <c r="D35" s="9"/>
      <c r="E35" s="9"/>
      <c r="F35" s="9"/>
      <c r="G35" s="121"/>
      <c r="H35" s="121"/>
      <c r="I35" s="121"/>
      <c r="J35" s="121"/>
    </row>
    <row r="36" spans="1:10" ht="13.5">
      <c r="A36" s="7">
        <v>6</v>
      </c>
      <c r="B36" s="11" t="s">
        <v>468</v>
      </c>
      <c r="C36" s="11" t="s">
        <v>467</v>
      </c>
      <c r="D36" s="7" t="s">
        <v>355</v>
      </c>
      <c r="E36" s="7" t="s">
        <v>460</v>
      </c>
      <c r="F36" s="15"/>
      <c r="G36" s="15"/>
      <c r="H36" s="15">
        <v>15</v>
      </c>
      <c r="I36" s="38" t="s">
        <v>352</v>
      </c>
      <c r="J36" s="47" t="s">
        <v>618</v>
      </c>
    </row>
    <row r="37" spans="1:10" ht="13.5">
      <c r="A37" s="15"/>
      <c r="B37" s="16"/>
      <c r="C37" s="16"/>
      <c r="D37" s="15" t="s">
        <v>422</v>
      </c>
      <c r="E37" s="15"/>
      <c r="F37" s="15"/>
      <c r="G37" s="15"/>
      <c r="H37" s="15"/>
      <c r="I37" s="39"/>
      <c r="J37" s="39"/>
    </row>
    <row r="38" spans="1:10" ht="13.5">
      <c r="A38" s="15"/>
      <c r="B38" s="16"/>
      <c r="C38" s="16"/>
      <c r="D38" s="15" t="s">
        <v>437</v>
      </c>
      <c r="E38" s="15"/>
      <c r="F38" s="15"/>
      <c r="G38" s="15"/>
      <c r="H38" s="15"/>
      <c r="I38" s="39"/>
      <c r="J38" s="39"/>
    </row>
    <row r="39" spans="1:10" ht="13.5">
      <c r="A39" s="9"/>
      <c r="B39" s="15"/>
      <c r="C39" s="16"/>
      <c r="D39" s="15"/>
      <c r="E39" s="15"/>
      <c r="F39" s="15"/>
      <c r="G39" s="15"/>
      <c r="H39" s="15"/>
      <c r="I39" s="40"/>
      <c r="J39" s="40"/>
    </row>
    <row r="40" spans="1:10" ht="13.5">
      <c r="A40" s="15">
        <v>7</v>
      </c>
      <c r="B40" s="11" t="s">
        <v>471</v>
      </c>
      <c r="C40" s="11" t="s">
        <v>253</v>
      </c>
      <c r="D40" s="7" t="s">
        <v>419</v>
      </c>
      <c r="E40" s="7" t="s">
        <v>459</v>
      </c>
      <c r="F40" s="7"/>
      <c r="G40" s="7"/>
      <c r="H40" s="7">
        <v>15</v>
      </c>
      <c r="I40" s="39" t="s">
        <v>608</v>
      </c>
      <c r="J40" s="58">
        <v>39617</v>
      </c>
    </row>
    <row r="41" spans="1:10" ht="13.5">
      <c r="A41" s="15"/>
      <c r="B41" s="16"/>
      <c r="C41" s="16"/>
      <c r="D41" s="15" t="s">
        <v>420</v>
      </c>
      <c r="E41" s="15"/>
      <c r="F41" s="15"/>
      <c r="G41" s="15"/>
      <c r="H41" s="15"/>
      <c r="I41" s="39" t="s">
        <v>609</v>
      </c>
      <c r="J41" s="15" t="s">
        <v>616</v>
      </c>
    </row>
    <row r="42" spans="1:10" ht="13.5">
      <c r="A42" s="15"/>
      <c r="B42" s="16"/>
      <c r="C42" s="16"/>
      <c r="D42" s="15" t="s">
        <v>430</v>
      </c>
      <c r="E42" s="15"/>
      <c r="F42" s="15"/>
      <c r="G42" s="15"/>
      <c r="H42" s="15"/>
      <c r="I42" s="39"/>
      <c r="J42" s="58">
        <v>39617</v>
      </c>
    </row>
    <row r="43" spans="1:10" ht="13.5">
      <c r="A43" s="15"/>
      <c r="B43" s="16"/>
      <c r="C43" s="16"/>
      <c r="D43" s="15" t="s">
        <v>435</v>
      </c>
      <c r="E43" s="15"/>
      <c r="F43" s="15"/>
      <c r="G43" s="15"/>
      <c r="H43" s="15"/>
      <c r="I43" s="39"/>
      <c r="J43" s="39"/>
    </row>
    <row r="44" spans="1:10" ht="13.5">
      <c r="A44" s="15"/>
      <c r="B44" s="16"/>
      <c r="C44" s="16"/>
      <c r="D44" s="9" t="s">
        <v>458</v>
      </c>
      <c r="E44" s="15"/>
      <c r="F44" s="15"/>
      <c r="G44" s="15"/>
      <c r="H44" s="15"/>
      <c r="I44" s="39"/>
      <c r="J44" s="39"/>
    </row>
    <row r="45" spans="1:10" ht="13.5">
      <c r="A45" s="7">
        <v>8</v>
      </c>
      <c r="B45" s="11" t="s">
        <v>487</v>
      </c>
      <c r="C45" s="11" t="s">
        <v>266</v>
      </c>
      <c r="D45" s="15" t="s">
        <v>434</v>
      </c>
      <c r="E45" s="7" t="s">
        <v>476</v>
      </c>
      <c r="F45" s="7" t="s">
        <v>478</v>
      </c>
      <c r="G45" s="7">
        <v>14</v>
      </c>
      <c r="H45" s="7"/>
      <c r="I45" s="57">
        <v>39538</v>
      </c>
      <c r="J45" s="57">
        <v>39542</v>
      </c>
    </row>
    <row r="46" spans="1:10" ht="13.5">
      <c r="A46" s="15"/>
      <c r="B46" s="16"/>
      <c r="C46" s="16"/>
      <c r="D46" s="15" t="s">
        <v>421</v>
      </c>
      <c r="E46" s="15" t="s">
        <v>477</v>
      </c>
      <c r="F46" s="15"/>
      <c r="G46" s="15"/>
      <c r="H46" s="15"/>
      <c r="I46" s="39"/>
      <c r="J46" s="39"/>
    </row>
    <row r="47" spans="1:10" ht="13.5">
      <c r="A47" s="15"/>
      <c r="B47" s="16"/>
      <c r="C47" s="16"/>
      <c r="D47" s="15" t="s">
        <v>437</v>
      </c>
      <c r="E47" s="15"/>
      <c r="F47" s="15"/>
      <c r="G47" s="15"/>
      <c r="H47" s="15"/>
      <c r="I47" s="39"/>
      <c r="J47" s="39"/>
    </row>
    <row r="48" spans="1:10" ht="13.5">
      <c r="A48" s="15"/>
      <c r="B48" s="16"/>
      <c r="C48" s="16"/>
      <c r="D48" s="15"/>
      <c r="E48" s="15"/>
      <c r="F48" s="15"/>
      <c r="G48" s="15"/>
      <c r="H48" s="15"/>
      <c r="I48" s="39"/>
      <c r="J48" s="39"/>
    </row>
    <row r="49" spans="1:10" ht="13.5">
      <c r="A49" s="9"/>
      <c r="B49" s="16"/>
      <c r="C49" s="16"/>
      <c r="D49" s="9"/>
      <c r="E49" s="15"/>
      <c r="F49" s="15"/>
      <c r="G49" s="15"/>
      <c r="H49" s="15"/>
      <c r="I49" s="40"/>
      <c r="J49" s="40"/>
    </row>
    <row r="50" spans="1:10" ht="13.5">
      <c r="A50" s="7">
        <v>9</v>
      </c>
      <c r="B50" s="11" t="s">
        <v>486</v>
      </c>
      <c r="C50" s="11" t="s">
        <v>481</v>
      </c>
      <c r="D50" s="15" t="s">
        <v>434</v>
      </c>
      <c r="E50" s="7" t="s">
        <v>479</v>
      </c>
      <c r="F50" s="7" t="s">
        <v>480</v>
      </c>
      <c r="G50" s="7">
        <v>18</v>
      </c>
      <c r="H50" s="7"/>
      <c r="I50" s="58">
        <v>39447</v>
      </c>
      <c r="J50" s="58">
        <v>39542</v>
      </c>
    </row>
    <row r="51" spans="1:10" ht="13.5">
      <c r="A51" s="15"/>
      <c r="B51" s="16"/>
      <c r="C51" s="16"/>
      <c r="D51" s="15" t="s">
        <v>421</v>
      </c>
      <c r="E51" s="15"/>
      <c r="F51" s="15"/>
      <c r="G51" s="15"/>
      <c r="H51" s="15"/>
      <c r="I51" s="39"/>
      <c r="J51" s="39"/>
    </row>
    <row r="52" spans="1:10" ht="13.5">
      <c r="A52" s="15"/>
      <c r="B52" s="16"/>
      <c r="C52" s="16"/>
      <c r="D52" s="15" t="s">
        <v>437</v>
      </c>
      <c r="E52" s="15"/>
      <c r="F52" s="15"/>
      <c r="G52" s="15"/>
      <c r="H52" s="15"/>
      <c r="I52" s="39"/>
      <c r="J52" s="39"/>
    </row>
    <row r="53" spans="1:10" ht="13.5">
      <c r="A53" s="15"/>
      <c r="B53" s="16"/>
      <c r="C53" s="16"/>
      <c r="D53" s="15"/>
      <c r="E53" s="15"/>
      <c r="F53" s="15"/>
      <c r="G53" s="15"/>
      <c r="H53" s="15"/>
      <c r="I53" s="39"/>
      <c r="J53" s="39"/>
    </row>
    <row r="54" spans="1:10" ht="13.5">
      <c r="A54" s="7">
        <v>10</v>
      </c>
      <c r="B54" s="21" t="s">
        <v>486</v>
      </c>
      <c r="C54" s="11" t="s">
        <v>488</v>
      </c>
      <c r="D54" s="7" t="s">
        <v>355</v>
      </c>
      <c r="E54" s="7" t="s">
        <v>484</v>
      </c>
      <c r="F54" s="7" t="s">
        <v>485</v>
      </c>
      <c r="G54" s="7"/>
      <c r="H54" s="7">
        <v>20</v>
      </c>
      <c r="I54" s="38" t="s">
        <v>347</v>
      </c>
      <c r="J54" s="47" t="s">
        <v>618</v>
      </c>
    </row>
    <row r="55" spans="1:10" ht="13.5">
      <c r="A55" s="15"/>
      <c r="B55" s="16"/>
      <c r="C55" s="16"/>
      <c r="D55" s="15" t="s">
        <v>422</v>
      </c>
      <c r="E55" s="15"/>
      <c r="F55" s="15"/>
      <c r="G55" s="15"/>
      <c r="H55" s="15"/>
      <c r="I55" s="39" t="s">
        <v>610</v>
      </c>
      <c r="J55" s="39"/>
    </row>
    <row r="56" spans="1:10" ht="13.5">
      <c r="A56" s="15"/>
      <c r="B56" s="16"/>
      <c r="C56" s="16"/>
      <c r="D56" s="15" t="s">
        <v>482</v>
      </c>
      <c r="E56" s="15"/>
      <c r="F56" s="15"/>
      <c r="G56" s="15"/>
      <c r="H56" s="15"/>
      <c r="I56" s="39"/>
      <c r="J56" s="39"/>
    </row>
    <row r="57" spans="1:10" ht="13.5">
      <c r="A57" s="15"/>
      <c r="B57" s="16"/>
      <c r="C57" s="16"/>
      <c r="D57" s="15" t="s">
        <v>483</v>
      </c>
      <c r="E57" s="15"/>
      <c r="F57" s="15"/>
      <c r="G57" s="15"/>
      <c r="H57" s="15"/>
      <c r="I57" s="39"/>
      <c r="J57" s="39"/>
    </row>
    <row r="58" spans="1:10" ht="13.5">
      <c r="A58" s="9"/>
      <c r="B58" s="16"/>
      <c r="C58" s="16"/>
      <c r="D58" s="15"/>
      <c r="E58" s="15"/>
      <c r="F58" s="15"/>
      <c r="G58" s="15"/>
      <c r="H58" s="15"/>
      <c r="I58" s="40"/>
      <c r="J58" s="40"/>
    </row>
    <row r="59" spans="1:10" ht="13.5">
      <c r="A59" s="15">
        <v>11</v>
      </c>
      <c r="B59" s="11" t="s">
        <v>490</v>
      </c>
      <c r="C59" s="11" t="s">
        <v>489</v>
      </c>
      <c r="D59" s="7" t="s">
        <v>491</v>
      </c>
      <c r="E59" s="7" t="s">
        <v>496</v>
      </c>
      <c r="F59" s="7" t="s">
        <v>497</v>
      </c>
      <c r="G59" s="7"/>
      <c r="H59" s="7">
        <v>160</v>
      </c>
      <c r="I59" s="58">
        <v>39629</v>
      </c>
      <c r="J59" s="82">
        <v>39797</v>
      </c>
    </row>
    <row r="60" spans="1:10" ht="13.5">
      <c r="A60" s="15"/>
      <c r="B60" s="16"/>
      <c r="C60" s="16"/>
      <c r="D60" s="15" t="s">
        <v>492</v>
      </c>
      <c r="E60" s="15"/>
      <c r="F60" s="15"/>
      <c r="G60" s="15"/>
      <c r="H60" s="15"/>
      <c r="I60" s="39" t="s">
        <v>609</v>
      </c>
      <c r="J60" s="58">
        <v>39797</v>
      </c>
    </row>
    <row r="61" spans="1:10" ht="13.5">
      <c r="A61" s="15"/>
      <c r="B61" s="16"/>
      <c r="C61" s="16"/>
      <c r="D61" s="15" t="s">
        <v>493</v>
      </c>
      <c r="E61" s="15"/>
      <c r="F61" s="15"/>
      <c r="G61" s="15"/>
      <c r="H61" s="15"/>
      <c r="I61" s="39"/>
      <c r="J61" s="39"/>
    </row>
    <row r="62" spans="1:10" ht="13.5">
      <c r="A62" s="15"/>
      <c r="B62" s="16"/>
      <c r="C62" s="16"/>
      <c r="D62" s="15" t="s">
        <v>494</v>
      </c>
      <c r="E62" s="15"/>
      <c r="F62" s="15"/>
      <c r="G62" s="15"/>
      <c r="H62" s="15"/>
      <c r="I62" s="39"/>
      <c r="J62" s="39"/>
    </row>
    <row r="63" spans="1:10" ht="13.5">
      <c r="A63" s="15"/>
      <c r="B63" s="16"/>
      <c r="C63" s="16"/>
      <c r="D63" s="15" t="s">
        <v>495</v>
      </c>
      <c r="E63" s="15"/>
      <c r="F63" s="15"/>
      <c r="G63" s="15"/>
      <c r="H63" s="15"/>
      <c r="I63" s="39"/>
      <c r="J63" s="39"/>
    </row>
    <row r="64" spans="1:10" ht="13.5">
      <c r="A64" s="9"/>
      <c r="B64" s="16"/>
      <c r="C64" s="16"/>
      <c r="D64" s="15"/>
      <c r="E64" s="15"/>
      <c r="F64" s="15"/>
      <c r="G64" s="15"/>
      <c r="H64" s="15"/>
      <c r="I64" s="39"/>
      <c r="J64" s="39"/>
    </row>
    <row r="65" spans="1:10" ht="13.5">
      <c r="A65" s="15">
        <v>12</v>
      </c>
      <c r="B65" s="11" t="s">
        <v>503</v>
      </c>
      <c r="C65" s="11" t="s">
        <v>163</v>
      </c>
      <c r="D65" s="7" t="s">
        <v>491</v>
      </c>
      <c r="E65" s="7" t="s">
        <v>504</v>
      </c>
      <c r="F65" s="7" t="s">
        <v>505</v>
      </c>
      <c r="G65" s="7">
        <v>150</v>
      </c>
      <c r="H65" s="7"/>
      <c r="I65" s="57">
        <v>39442</v>
      </c>
      <c r="J65" s="47" t="s">
        <v>611</v>
      </c>
    </row>
    <row r="66" spans="1:10" ht="13.5">
      <c r="A66" s="15"/>
      <c r="B66" s="16"/>
      <c r="C66" s="16"/>
      <c r="D66" s="15" t="s">
        <v>501</v>
      </c>
      <c r="E66" s="15"/>
      <c r="F66" s="15" t="s">
        <v>506</v>
      </c>
      <c r="G66" s="15"/>
      <c r="H66" s="15"/>
      <c r="I66" s="39"/>
      <c r="J66" s="39"/>
    </row>
    <row r="67" spans="1:10" ht="13.5">
      <c r="A67" s="15"/>
      <c r="B67" s="16"/>
      <c r="C67" s="16"/>
      <c r="D67" s="15" t="s">
        <v>502</v>
      </c>
      <c r="E67" s="15"/>
      <c r="F67" s="15"/>
      <c r="G67" s="15"/>
      <c r="H67" s="15"/>
      <c r="I67" s="39"/>
      <c r="J67" s="39"/>
    </row>
    <row r="68" spans="1:10" ht="13.5">
      <c r="A68" s="9"/>
      <c r="B68" s="12"/>
      <c r="C68" s="12"/>
      <c r="D68" s="9"/>
      <c r="E68" s="9"/>
      <c r="F68" s="9"/>
      <c r="G68" s="9"/>
      <c r="H68" s="9"/>
      <c r="I68" s="40"/>
      <c r="J68" s="40"/>
    </row>
    <row r="69" spans="1:10" ht="13.5">
      <c r="A69" s="15">
        <v>13</v>
      </c>
      <c r="B69" s="16" t="s">
        <v>307</v>
      </c>
      <c r="C69" s="16" t="s">
        <v>295</v>
      </c>
      <c r="D69" s="7" t="s">
        <v>355</v>
      </c>
      <c r="E69" s="15" t="s">
        <v>529</v>
      </c>
      <c r="F69" s="15" t="s">
        <v>530</v>
      </c>
      <c r="G69" s="15"/>
      <c r="H69" s="15">
        <v>14</v>
      </c>
      <c r="I69" s="39" t="s">
        <v>347</v>
      </c>
      <c r="J69" s="59" t="s">
        <v>618</v>
      </c>
    </row>
    <row r="70" spans="1:10" ht="13.5">
      <c r="A70" s="15"/>
      <c r="B70" s="16"/>
      <c r="C70" s="16"/>
      <c r="D70" s="15" t="s">
        <v>422</v>
      </c>
      <c r="E70" s="15"/>
      <c r="F70" s="15"/>
      <c r="G70" s="15"/>
      <c r="H70" s="15"/>
      <c r="I70" s="39"/>
      <c r="J70" s="39"/>
    </row>
    <row r="71" spans="1:10" ht="13.5">
      <c r="A71" s="15"/>
      <c r="B71" s="16"/>
      <c r="C71" s="16"/>
      <c r="D71" s="15" t="s">
        <v>437</v>
      </c>
      <c r="E71" s="15"/>
      <c r="F71" s="15"/>
      <c r="G71" s="15"/>
      <c r="H71" s="15"/>
      <c r="I71" s="39"/>
      <c r="J71" s="39"/>
    </row>
    <row r="72" spans="1:10" ht="13.5">
      <c r="A72" s="9"/>
      <c r="B72" s="12"/>
      <c r="C72" s="12"/>
      <c r="D72" s="9"/>
      <c r="E72" s="9"/>
      <c r="F72" s="9"/>
      <c r="G72" s="9"/>
      <c r="H72" s="9"/>
      <c r="I72" s="39"/>
      <c r="J72" s="39"/>
    </row>
    <row r="73" spans="1:11" ht="13.5">
      <c r="A73" s="15">
        <v>14</v>
      </c>
      <c r="B73" s="16" t="s">
        <v>534</v>
      </c>
      <c r="C73" s="16" t="s">
        <v>535</v>
      </c>
      <c r="D73" s="15" t="s">
        <v>536</v>
      </c>
      <c r="E73" s="15" t="s">
        <v>537</v>
      </c>
      <c r="F73" s="15" t="s">
        <v>538</v>
      </c>
      <c r="G73" s="15"/>
      <c r="H73" s="15">
        <v>23</v>
      </c>
      <c r="I73" s="38" t="s">
        <v>727</v>
      </c>
      <c r="J73" s="38"/>
      <c r="K73" t="s">
        <v>728</v>
      </c>
    </row>
    <row r="74" spans="1:10" ht="13.5">
      <c r="A74" s="15"/>
      <c r="B74" s="16"/>
      <c r="C74" s="16"/>
      <c r="D74" s="15" t="s">
        <v>571</v>
      </c>
      <c r="E74" s="15"/>
      <c r="F74" s="15"/>
      <c r="G74" s="15"/>
      <c r="H74" s="15"/>
      <c r="I74" s="39"/>
      <c r="J74" s="39"/>
    </row>
    <row r="75" spans="1:10" ht="13.5">
      <c r="A75" s="9"/>
      <c r="B75" s="12"/>
      <c r="C75" s="12"/>
      <c r="D75" s="9"/>
      <c r="E75" s="9"/>
      <c r="F75" s="9"/>
      <c r="G75" s="9"/>
      <c r="H75" s="9"/>
      <c r="I75" s="40"/>
      <c r="J75" s="40"/>
    </row>
    <row r="76" spans="1:10" ht="13.5">
      <c r="A76" s="15">
        <v>15</v>
      </c>
      <c r="B76" s="16" t="s">
        <v>542</v>
      </c>
      <c r="C76" s="16" t="s">
        <v>543</v>
      </c>
      <c r="D76" s="15" t="s">
        <v>544</v>
      </c>
      <c r="E76" s="15" t="s">
        <v>546</v>
      </c>
      <c r="F76" s="15" t="s">
        <v>547</v>
      </c>
      <c r="G76" s="15">
        <v>60</v>
      </c>
      <c r="H76" s="15"/>
      <c r="I76" s="39" t="s">
        <v>612</v>
      </c>
      <c r="J76" s="59" t="s">
        <v>617</v>
      </c>
    </row>
    <row r="77" spans="1:10" ht="13.5">
      <c r="A77" s="15"/>
      <c r="B77" s="16"/>
      <c r="C77" s="16"/>
      <c r="D77" s="15" t="s">
        <v>545</v>
      </c>
      <c r="E77" s="15"/>
      <c r="F77" s="15"/>
      <c r="G77" s="15"/>
      <c r="H77" s="15"/>
      <c r="I77" s="39"/>
      <c r="J77" s="39"/>
    </row>
    <row r="78" spans="1:10" ht="13.5">
      <c r="A78" s="9"/>
      <c r="B78" s="12"/>
      <c r="C78" s="12"/>
      <c r="D78" s="9"/>
      <c r="E78" s="9"/>
      <c r="F78" s="9"/>
      <c r="G78" s="9"/>
      <c r="H78" s="9"/>
      <c r="I78" s="39"/>
      <c r="J78" s="39"/>
    </row>
    <row r="79" spans="1:10" ht="13.5">
      <c r="A79" s="15">
        <v>16</v>
      </c>
      <c r="B79" s="16" t="s">
        <v>47</v>
      </c>
      <c r="C79" s="16" t="s">
        <v>549</v>
      </c>
      <c r="D79" s="15" t="s">
        <v>355</v>
      </c>
      <c r="E79" s="15" t="s">
        <v>541</v>
      </c>
      <c r="F79" s="15" t="s">
        <v>554</v>
      </c>
      <c r="G79" s="15"/>
      <c r="H79" s="15">
        <v>12</v>
      </c>
      <c r="I79" s="38" t="s">
        <v>613</v>
      </c>
      <c r="J79" s="57">
        <v>39610</v>
      </c>
    </row>
    <row r="80" spans="1:10" ht="13.5">
      <c r="A80" s="15"/>
      <c r="B80" s="16"/>
      <c r="C80" s="16"/>
      <c r="D80" s="15" t="s">
        <v>422</v>
      </c>
      <c r="E80" s="15"/>
      <c r="F80" s="15"/>
      <c r="G80" s="15"/>
      <c r="H80" s="15"/>
      <c r="I80" s="39"/>
      <c r="J80" s="39"/>
    </row>
    <row r="81" spans="1:10" ht="13.5">
      <c r="A81" s="15"/>
      <c r="B81" s="16"/>
      <c r="C81" s="16"/>
      <c r="D81" s="15" t="s">
        <v>539</v>
      </c>
      <c r="E81" s="15"/>
      <c r="F81" s="15"/>
      <c r="G81" s="15"/>
      <c r="H81" s="15"/>
      <c r="I81" s="39"/>
      <c r="J81" s="39"/>
    </row>
    <row r="82" spans="1:10" ht="13.5">
      <c r="A82" s="15"/>
      <c r="B82" s="16"/>
      <c r="C82" s="16"/>
      <c r="D82" s="15" t="s">
        <v>540</v>
      </c>
      <c r="E82" s="15"/>
      <c r="F82" s="15"/>
      <c r="G82" s="15"/>
      <c r="H82" s="15"/>
      <c r="I82" s="39"/>
      <c r="J82" s="39"/>
    </row>
    <row r="83" spans="1:10" ht="13.5">
      <c r="A83" s="9"/>
      <c r="B83" s="12"/>
      <c r="C83" s="12"/>
      <c r="D83" s="9"/>
      <c r="E83" s="9"/>
      <c r="F83" s="9"/>
      <c r="G83" s="9"/>
      <c r="H83" s="9"/>
      <c r="I83" s="40"/>
      <c r="J83" s="40"/>
    </row>
    <row r="84" spans="1:10" ht="13.5">
      <c r="A84" s="15">
        <v>17</v>
      </c>
      <c r="B84" s="16" t="s">
        <v>548</v>
      </c>
      <c r="C84" s="16" t="s">
        <v>549</v>
      </c>
      <c r="D84" s="15" t="s">
        <v>550</v>
      </c>
      <c r="E84" s="15" t="s">
        <v>48</v>
      </c>
      <c r="F84" s="15" t="s">
        <v>552</v>
      </c>
      <c r="G84" s="15">
        <v>125</v>
      </c>
      <c r="H84" s="15"/>
      <c r="I84" s="39" t="s">
        <v>351</v>
      </c>
      <c r="J84" s="58">
        <v>39549</v>
      </c>
    </row>
    <row r="85" spans="1:10" ht="13.5">
      <c r="A85" s="15"/>
      <c r="B85" s="16"/>
      <c r="C85" s="16"/>
      <c r="D85" s="15" t="s">
        <v>551</v>
      </c>
      <c r="E85" s="15"/>
      <c r="F85" s="15" t="s">
        <v>553</v>
      </c>
      <c r="G85" s="15"/>
      <c r="H85" s="15"/>
      <c r="I85" s="39"/>
      <c r="J85" s="39"/>
    </row>
    <row r="86" spans="1:10" ht="13.5">
      <c r="A86" s="15"/>
      <c r="B86" s="16"/>
      <c r="C86" s="16"/>
      <c r="D86" s="15" t="s">
        <v>443</v>
      </c>
      <c r="E86" s="15"/>
      <c r="F86" s="15" t="s">
        <v>506</v>
      </c>
      <c r="G86" s="15"/>
      <c r="H86" s="15"/>
      <c r="I86" s="39"/>
      <c r="J86" s="39"/>
    </row>
    <row r="87" spans="1:10" ht="13.5">
      <c r="A87" s="9"/>
      <c r="B87" s="12"/>
      <c r="C87" s="12"/>
      <c r="D87" s="9"/>
      <c r="E87" s="9"/>
      <c r="F87" s="9"/>
      <c r="G87" s="9"/>
      <c r="H87" s="9"/>
      <c r="I87" s="39"/>
      <c r="J87" s="39"/>
    </row>
    <row r="88" spans="1:10" ht="13.5">
      <c r="A88" s="15">
        <v>18</v>
      </c>
      <c r="B88" s="16" t="s">
        <v>555</v>
      </c>
      <c r="C88" s="16" t="s">
        <v>557</v>
      </c>
      <c r="D88" s="15" t="s">
        <v>359</v>
      </c>
      <c r="E88" s="15" t="s">
        <v>559</v>
      </c>
      <c r="F88" s="15" t="s">
        <v>556</v>
      </c>
      <c r="G88" s="15"/>
      <c r="H88" s="15">
        <v>20</v>
      </c>
      <c r="I88" s="38" t="s">
        <v>351</v>
      </c>
      <c r="J88" s="38" t="s">
        <v>689</v>
      </c>
    </row>
    <row r="89" spans="1:10" ht="13.5">
      <c r="A89" s="15"/>
      <c r="B89" s="16"/>
      <c r="C89" s="16"/>
      <c r="D89" s="15" t="s">
        <v>360</v>
      </c>
      <c r="E89" s="15"/>
      <c r="F89" s="15"/>
      <c r="G89" s="15"/>
      <c r="H89" s="15"/>
      <c r="I89" s="39" t="s">
        <v>609</v>
      </c>
      <c r="J89" s="58">
        <v>39758</v>
      </c>
    </row>
    <row r="90" spans="1:10" ht="13.5">
      <c r="A90" s="15"/>
      <c r="B90" s="16"/>
      <c r="C90" s="16"/>
      <c r="D90" s="15" t="s">
        <v>558</v>
      </c>
      <c r="E90" s="15"/>
      <c r="F90" s="15"/>
      <c r="G90" s="15"/>
      <c r="H90" s="15"/>
      <c r="I90" s="39"/>
      <c r="J90" s="39"/>
    </row>
    <row r="91" spans="1:10" ht="13.5">
      <c r="A91" s="15"/>
      <c r="B91" s="16"/>
      <c r="C91" s="16"/>
      <c r="D91" s="15" t="s">
        <v>384</v>
      </c>
      <c r="E91" s="15"/>
      <c r="F91" s="15"/>
      <c r="G91" s="15"/>
      <c r="H91" s="15"/>
      <c r="I91" s="39"/>
      <c r="J91" s="39"/>
    </row>
    <row r="92" spans="1:10" ht="13.5">
      <c r="A92" s="15"/>
      <c r="B92" s="16"/>
      <c r="C92" s="16"/>
      <c r="D92" s="15" t="s">
        <v>561</v>
      </c>
      <c r="E92" s="15"/>
      <c r="F92" s="15"/>
      <c r="G92" s="15"/>
      <c r="H92" s="15"/>
      <c r="I92" s="39"/>
      <c r="J92" s="39"/>
    </row>
    <row r="93" spans="1:10" ht="13.5">
      <c r="A93" s="9"/>
      <c r="B93" s="12"/>
      <c r="C93" s="12"/>
      <c r="D93" s="9" t="s">
        <v>560</v>
      </c>
      <c r="E93" s="9"/>
      <c r="F93" s="9"/>
      <c r="G93" s="9"/>
      <c r="H93" s="9"/>
      <c r="I93" s="40"/>
      <c r="J93" s="40"/>
    </row>
    <row r="94" spans="1:10" ht="13.5">
      <c r="A94" s="15">
        <v>19</v>
      </c>
      <c r="B94" s="16" t="s">
        <v>557</v>
      </c>
      <c r="C94" s="16" t="s">
        <v>184</v>
      </c>
      <c r="D94" s="15" t="s">
        <v>579</v>
      </c>
      <c r="E94" s="15" t="s">
        <v>563</v>
      </c>
      <c r="F94" s="15" t="s">
        <v>564</v>
      </c>
      <c r="G94" s="15"/>
      <c r="H94" s="15">
        <v>30</v>
      </c>
      <c r="I94" s="58">
        <v>39629</v>
      </c>
      <c r="J94" s="59" t="s">
        <v>726</v>
      </c>
    </row>
    <row r="95" spans="1:10" ht="13.5">
      <c r="A95" s="15"/>
      <c r="B95" s="16"/>
      <c r="C95" s="16"/>
      <c r="D95" s="15" t="s">
        <v>562</v>
      </c>
      <c r="E95" s="15"/>
      <c r="F95" s="15"/>
      <c r="G95" s="15"/>
      <c r="H95" s="15"/>
      <c r="I95" s="39"/>
      <c r="J95" s="39"/>
    </row>
    <row r="96" spans="1:10" ht="13.5">
      <c r="A96" s="9"/>
      <c r="B96" s="12"/>
      <c r="C96" s="12"/>
      <c r="D96" s="9" t="s">
        <v>437</v>
      </c>
      <c r="E96" s="9"/>
      <c r="F96" s="9"/>
      <c r="G96" s="9"/>
      <c r="H96" s="9"/>
      <c r="I96" s="39"/>
      <c r="J96" s="39"/>
    </row>
    <row r="97" spans="1:10" ht="13.5">
      <c r="A97" s="15">
        <v>20</v>
      </c>
      <c r="B97" s="16" t="s">
        <v>572</v>
      </c>
      <c r="C97" s="16" t="s">
        <v>573</v>
      </c>
      <c r="D97" s="15" t="s">
        <v>355</v>
      </c>
      <c r="E97" s="15" t="s">
        <v>575</v>
      </c>
      <c r="F97" s="15" t="s">
        <v>576</v>
      </c>
      <c r="G97" s="15"/>
      <c r="H97" s="15">
        <v>14</v>
      </c>
      <c r="I97" s="38" t="s">
        <v>614</v>
      </c>
      <c r="J97" s="57">
        <v>39639</v>
      </c>
    </row>
    <row r="98" spans="1:10" ht="13.5">
      <c r="A98" s="15"/>
      <c r="B98" s="16"/>
      <c r="C98" s="16"/>
      <c r="D98" s="15" t="s">
        <v>422</v>
      </c>
      <c r="E98" s="15"/>
      <c r="F98" s="15"/>
      <c r="G98" s="15"/>
      <c r="H98" s="15"/>
      <c r="I98" s="39"/>
      <c r="J98" s="39"/>
    </row>
    <row r="99" spans="1:10" ht="13.5">
      <c r="A99" s="9"/>
      <c r="B99" s="12"/>
      <c r="C99" s="12"/>
      <c r="D99" s="9" t="s">
        <v>574</v>
      </c>
      <c r="E99" s="9"/>
      <c r="F99" s="9"/>
      <c r="G99" s="9"/>
      <c r="H99" s="9"/>
      <c r="I99" s="40"/>
      <c r="J99" s="40"/>
    </row>
    <row r="100" spans="1:10" ht="13.5">
      <c r="A100" s="15">
        <v>21</v>
      </c>
      <c r="B100" s="16" t="s">
        <v>577</v>
      </c>
      <c r="C100" s="16" t="s">
        <v>578</v>
      </c>
      <c r="D100" s="15" t="s">
        <v>579</v>
      </c>
      <c r="E100" s="15" t="s">
        <v>580</v>
      </c>
      <c r="F100" s="15" t="s">
        <v>581</v>
      </c>
      <c r="G100" s="15">
        <v>15</v>
      </c>
      <c r="H100" s="15"/>
      <c r="I100" s="39" t="s">
        <v>615</v>
      </c>
      <c r="J100" s="58">
        <v>39818</v>
      </c>
    </row>
    <row r="101" spans="1:10" ht="13.5">
      <c r="A101" s="15"/>
      <c r="B101" s="16"/>
      <c r="C101" s="16"/>
      <c r="D101" s="15" t="s">
        <v>562</v>
      </c>
      <c r="E101" s="15"/>
      <c r="F101" s="15"/>
      <c r="G101" s="15"/>
      <c r="H101" s="15"/>
      <c r="I101" s="39"/>
      <c r="J101" s="39"/>
    </row>
    <row r="102" spans="1:10" ht="13.5">
      <c r="A102" s="9"/>
      <c r="B102" s="12"/>
      <c r="C102" s="12"/>
      <c r="D102" s="9" t="s">
        <v>437</v>
      </c>
      <c r="E102" s="9"/>
      <c r="F102" s="9"/>
      <c r="G102" s="9"/>
      <c r="H102" s="9"/>
      <c r="I102" s="40"/>
      <c r="J102" s="40"/>
    </row>
    <row r="103" spans="1:8" ht="13.5">
      <c r="A103" s="3"/>
      <c r="B103" s="3"/>
      <c r="C103" s="3"/>
      <c r="D103" s="3"/>
      <c r="E103" s="3"/>
      <c r="F103" s="3"/>
      <c r="G103" s="3">
        <f>SUM(G14:G102)</f>
        <v>642</v>
      </c>
      <c r="H103" s="3">
        <f>SUM(H14:H102)</f>
        <v>354</v>
      </c>
    </row>
    <row r="104" spans="1:8" ht="13.5">
      <c r="A104" s="2"/>
      <c r="B104" s="2" t="s">
        <v>382</v>
      </c>
      <c r="C104" s="2"/>
      <c r="D104" s="2"/>
      <c r="E104" s="2"/>
      <c r="F104" s="2"/>
      <c r="G104" s="2"/>
      <c r="H104" s="2"/>
    </row>
    <row r="105" spans="1:8" ht="13.5">
      <c r="A105" s="2"/>
      <c r="B105" s="2" t="s">
        <v>383</v>
      </c>
      <c r="C105" s="14"/>
      <c r="D105" s="2"/>
      <c r="E105" s="2"/>
      <c r="F105" s="2"/>
      <c r="G105" s="2"/>
      <c r="H105" s="2"/>
    </row>
    <row r="107" ht="13.5">
      <c r="B107" t="s">
        <v>566</v>
      </c>
    </row>
    <row r="108" spans="1:8" ht="13.5">
      <c r="A108" s="37"/>
      <c r="B108" s="4" t="s">
        <v>77</v>
      </c>
      <c r="C108" s="4" t="s">
        <v>371</v>
      </c>
      <c r="D108" s="4" t="s">
        <v>453</v>
      </c>
      <c r="E108" s="4" t="s">
        <v>454</v>
      </c>
      <c r="F108" s="4" t="s">
        <v>374</v>
      </c>
      <c r="G108" s="4" t="s">
        <v>415</v>
      </c>
      <c r="H108" s="4" t="s">
        <v>317</v>
      </c>
    </row>
    <row r="109" spans="1:9" ht="13.5">
      <c r="A109" s="35"/>
      <c r="B109" s="11" t="s">
        <v>461</v>
      </c>
      <c r="C109" s="11" t="s">
        <v>461</v>
      </c>
      <c r="D109" s="7" t="s">
        <v>462</v>
      </c>
      <c r="E109" s="7" t="s">
        <v>463</v>
      </c>
      <c r="F109" s="7" t="s">
        <v>464</v>
      </c>
      <c r="G109" s="7"/>
      <c r="H109" s="24"/>
      <c r="I109" t="s">
        <v>465</v>
      </c>
    </row>
    <row r="110" spans="1:8" ht="13.5">
      <c r="A110" s="36"/>
      <c r="B110" s="9"/>
      <c r="C110" s="9"/>
      <c r="D110" s="9"/>
      <c r="E110" s="9"/>
      <c r="F110" s="9"/>
      <c r="G110" s="9"/>
      <c r="H110" s="26"/>
    </row>
    <row r="111" spans="1:9" ht="13.5">
      <c r="A111" s="38"/>
      <c r="B111" s="47" t="s">
        <v>567</v>
      </c>
      <c r="C111" s="47" t="s">
        <v>567</v>
      </c>
      <c r="D111" s="38" t="s">
        <v>568</v>
      </c>
      <c r="E111" s="38" t="s">
        <v>569</v>
      </c>
      <c r="F111" s="38" t="s">
        <v>570</v>
      </c>
      <c r="G111" s="38"/>
      <c r="H111" s="38"/>
      <c r="I111" t="s">
        <v>465</v>
      </c>
    </row>
    <row r="112" spans="1:8" ht="13.5">
      <c r="A112" s="40"/>
      <c r="B112" s="40"/>
      <c r="C112" s="40"/>
      <c r="D112" s="40"/>
      <c r="E112" s="40"/>
      <c r="F112" s="40"/>
      <c r="G112" s="40"/>
      <c r="H112" s="40"/>
    </row>
  </sheetData>
  <sheetProtection/>
  <mergeCells count="4">
    <mergeCell ref="I33:I35"/>
    <mergeCell ref="G33:G35"/>
    <mergeCell ref="H33:H35"/>
    <mergeCell ref="J33:J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">
      <selection activeCell="B20" sqref="B20"/>
    </sheetView>
  </sheetViews>
  <sheetFormatPr defaultColWidth="9.00390625" defaultRowHeight="13.5"/>
  <cols>
    <col min="1" max="1" width="6.625" style="0" customWidth="1"/>
    <col min="2" max="2" width="38.375" style="0" customWidth="1"/>
    <col min="3" max="3" width="21.375" style="0" customWidth="1"/>
    <col min="4" max="4" width="23.125" style="0" customWidth="1"/>
  </cols>
  <sheetData>
    <row r="1" spans="1:5" ht="13.5">
      <c r="A1" s="2" t="s">
        <v>507</v>
      </c>
      <c r="B1" s="2"/>
      <c r="C1" s="2"/>
      <c r="D1" s="2"/>
      <c r="E1" s="2"/>
    </row>
    <row r="2" spans="1:5" ht="13.5">
      <c r="A2" s="2"/>
      <c r="B2" s="2"/>
      <c r="C2" s="2"/>
      <c r="D2" s="2"/>
      <c r="E2" s="2"/>
    </row>
    <row r="3" spans="1:5" ht="13.5">
      <c r="A3" s="2" t="s">
        <v>369</v>
      </c>
      <c r="B3" s="2"/>
      <c r="C3" s="2"/>
      <c r="D3" s="2"/>
      <c r="E3" s="2"/>
    </row>
    <row r="4" spans="1:5" ht="13.5">
      <c r="A4" s="4" t="s">
        <v>371</v>
      </c>
      <c r="B4" s="4" t="s">
        <v>453</v>
      </c>
      <c r="C4" s="4" t="s">
        <v>454</v>
      </c>
      <c r="D4" s="4" t="s">
        <v>374</v>
      </c>
      <c r="E4" s="4" t="s">
        <v>372</v>
      </c>
    </row>
    <row r="5" spans="1:5" ht="13.5">
      <c r="A5" s="41" t="s">
        <v>508</v>
      </c>
      <c r="B5" s="7" t="s">
        <v>470</v>
      </c>
      <c r="C5" s="7" t="s">
        <v>474</v>
      </c>
      <c r="D5" s="7" t="s">
        <v>475</v>
      </c>
      <c r="E5" s="7">
        <v>57</v>
      </c>
    </row>
    <row r="6" spans="1:5" ht="13.5">
      <c r="A6" s="9"/>
      <c r="B6" s="9" t="s">
        <v>472</v>
      </c>
      <c r="C6" s="9"/>
      <c r="D6" s="9"/>
      <c r="E6" s="9"/>
    </row>
    <row r="7" spans="1:5" ht="13.5">
      <c r="A7" s="2"/>
      <c r="B7" s="2"/>
      <c r="C7" s="2"/>
      <c r="D7" s="2"/>
      <c r="E7" s="2"/>
    </row>
    <row r="8" spans="1:5" ht="13.5">
      <c r="A8" s="2" t="s">
        <v>370</v>
      </c>
      <c r="B8" s="2"/>
      <c r="C8" s="2"/>
      <c r="D8" s="2"/>
      <c r="E8" s="2"/>
    </row>
    <row r="9" spans="1:5" ht="13.5">
      <c r="A9" s="4" t="s">
        <v>371</v>
      </c>
      <c r="B9" s="4" t="s">
        <v>455</v>
      </c>
      <c r="C9" s="4" t="s">
        <v>79</v>
      </c>
      <c r="D9" s="4" t="s">
        <v>374</v>
      </c>
      <c r="E9" s="4" t="s">
        <v>372</v>
      </c>
    </row>
    <row r="10" spans="1:7" ht="13.5">
      <c r="A10" s="42">
        <v>39184</v>
      </c>
      <c r="B10" s="7" t="s">
        <v>514</v>
      </c>
      <c r="C10" s="7" t="s">
        <v>431</v>
      </c>
      <c r="D10" s="7" t="s">
        <v>432</v>
      </c>
      <c r="E10" s="7">
        <v>15</v>
      </c>
      <c r="F10" s="44"/>
      <c r="G10" s="28"/>
    </row>
    <row r="11" spans="1:7" ht="13.5">
      <c r="A11" s="18"/>
      <c r="B11" s="9" t="s">
        <v>521</v>
      </c>
      <c r="C11" s="9"/>
      <c r="D11" s="9"/>
      <c r="E11" s="9"/>
      <c r="G11" s="46"/>
    </row>
    <row r="12" spans="1:7" ht="13.5">
      <c r="A12" s="43">
        <v>39213</v>
      </c>
      <c r="B12" s="15" t="s">
        <v>519</v>
      </c>
      <c r="C12" s="15" t="s">
        <v>438</v>
      </c>
      <c r="D12" s="15" t="s">
        <v>439</v>
      </c>
      <c r="E12" s="15">
        <v>16</v>
      </c>
      <c r="F12" s="45"/>
      <c r="G12" s="46"/>
    </row>
    <row r="13" spans="1:7" ht="13.5">
      <c r="A13" s="17"/>
      <c r="B13" s="15" t="s">
        <v>437</v>
      </c>
      <c r="C13" s="15"/>
      <c r="D13" s="15"/>
      <c r="E13" s="15"/>
      <c r="G13" s="46"/>
    </row>
    <row r="14" spans="1:7" ht="13.5">
      <c r="A14" s="42">
        <v>39248</v>
      </c>
      <c r="B14" s="7" t="s">
        <v>515</v>
      </c>
      <c r="C14" s="7" t="s">
        <v>413</v>
      </c>
      <c r="D14" s="7" t="s">
        <v>418</v>
      </c>
      <c r="E14" s="7">
        <v>200</v>
      </c>
      <c r="G14" s="46"/>
    </row>
    <row r="15" spans="1:7" ht="13.5">
      <c r="A15" s="17"/>
      <c r="B15" s="15" t="s">
        <v>516</v>
      </c>
      <c r="C15" s="15"/>
      <c r="D15" s="15"/>
      <c r="E15" s="15"/>
      <c r="G15" s="46"/>
    </row>
    <row r="16" spans="1:7" ht="13.5">
      <c r="A16" s="42">
        <v>39254</v>
      </c>
      <c r="B16" s="7" t="s">
        <v>517</v>
      </c>
      <c r="C16" s="7" t="s">
        <v>444</v>
      </c>
      <c r="D16" s="7" t="s">
        <v>445</v>
      </c>
      <c r="E16" s="7">
        <v>60</v>
      </c>
      <c r="F16" s="44"/>
      <c r="G16" s="46"/>
    </row>
    <row r="17" spans="1:7" ht="13.5">
      <c r="A17" s="17"/>
      <c r="B17" s="15" t="s">
        <v>518</v>
      </c>
      <c r="C17" s="15"/>
      <c r="D17" s="9" t="s">
        <v>446</v>
      </c>
      <c r="E17" s="9"/>
      <c r="G17" s="46"/>
    </row>
    <row r="18" spans="1:5" ht="13.5">
      <c r="A18" s="41" t="s">
        <v>468</v>
      </c>
      <c r="B18" s="7" t="s">
        <v>520</v>
      </c>
      <c r="C18" s="7" t="s">
        <v>460</v>
      </c>
      <c r="D18" s="15" t="s">
        <v>532</v>
      </c>
      <c r="E18" s="15">
        <v>15</v>
      </c>
    </row>
    <row r="19" spans="1:5" ht="13.5">
      <c r="A19" s="17"/>
      <c r="B19" s="15" t="s">
        <v>437</v>
      </c>
      <c r="C19" s="15"/>
      <c r="D19" s="15"/>
      <c r="E19" s="15"/>
    </row>
    <row r="20" spans="1:5" ht="13.5">
      <c r="A20" s="41" t="s">
        <v>509</v>
      </c>
      <c r="B20" s="7" t="s">
        <v>514</v>
      </c>
      <c r="C20" s="7" t="s">
        <v>459</v>
      </c>
      <c r="D20" s="7" t="s">
        <v>533</v>
      </c>
      <c r="E20" s="7">
        <v>15</v>
      </c>
    </row>
    <row r="21" spans="1:5" ht="13.5">
      <c r="A21" s="17"/>
      <c r="B21" s="9" t="s">
        <v>522</v>
      </c>
      <c r="C21" s="15"/>
      <c r="D21" s="15"/>
      <c r="E21" s="15"/>
    </row>
    <row r="22" spans="1:5" ht="13.5">
      <c r="A22" s="41" t="s">
        <v>510</v>
      </c>
      <c r="B22" s="7" t="s">
        <v>519</v>
      </c>
      <c r="C22" s="7" t="s">
        <v>476</v>
      </c>
      <c r="D22" s="7" t="s">
        <v>478</v>
      </c>
      <c r="E22" s="7">
        <v>14</v>
      </c>
    </row>
    <row r="23" spans="1:5" ht="13.5">
      <c r="A23" s="17"/>
      <c r="B23" s="9" t="s">
        <v>437</v>
      </c>
      <c r="C23" s="15" t="s">
        <v>477</v>
      </c>
      <c r="D23" s="15"/>
      <c r="E23" s="15"/>
    </row>
    <row r="24" spans="1:5" ht="13.5">
      <c r="A24" s="41" t="s">
        <v>510</v>
      </c>
      <c r="B24" s="15" t="s">
        <v>519</v>
      </c>
      <c r="C24" s="7" t="s">
        <v>479</v>
      </c>
      <c r="D24" s="7" t="s">
        <v>480</v>
      </c>
      <c r="E24" s="7">
        <v>18</v>
      </c>
    </row>
    <row r="25" spans="1:5" ht="13.5">
      <c r="A25" s="17"/>
      <c r="B25" s="15" t="s">
        <v>437</v>
      </c>
      <c r="C25" s="15"/>
      <c r="D25" s="15"/>
      <c r="E25" s="15"/>
    </row>
    <row r="26" spans="1:5" ht="13.5">
      <c r="A26" s="41" t="s">
        <v>511</v>
      </c>
      <c r="B26" s="7" t="s">
        <v>520</v>
      </c>
      <c r="C26" s="7" t="s">
        <v>484</v>
      </c>
      <c r="D26" s="7" t="s">
        <v>485</v>
      </c>
      <c r="E26" s="7">
        <v>20</v>
      </c>
    </row>
    <row r="27" spans="1:5" ht="13.5">
      <c r="A27" s="17"/>
      <c r="B27" s="15" t="s">
        <v>523</v>
      </c>
      <c r="C27" s="15"/>
      <c r="D27" s="15"/>
      <c r="E27" s="15"/>
    </row>
    <row r="28" spans="1:5" ht="13.5">
      <c r="A28" s="41" t="s">
        <v>512</v>
      </c>
      <c r="B28" s="7" t="s">
        <v>524</v>
      </c>
      <c r="C28" s="7" t="s">
        <v>496</v>
      </c>
      <c r="D28" s="7" t="s">
        <v>497</v>
      </c>
      <c r="E28" s="7">
        <v>160</v>
      </c>
    </row>
    <row r="29" spans="1:5" ht="13.5">
      <c r="A29" s="17"/>
      <c r="B29" s="15" t="s">
        <v>525</v>
      </c>
      <c r="C29" s="15"/>
      <c r="D29" s="15"/>
      <c r="E29" s="15"/>
    </row>
    <row r="30" spans="1:5" ht="13.5">
      <c r="A30" s="17"/>
      <c r="B30" s="15" t="s">
        <v>495</v>
      </c>
      <c r="C30" s="15"/>
      <c r="D30" s="15"/>
      <c r="E30" s="15"/>
    </row>
    <row r="31" spans="1:5" ht="13.5">
      <c r="A31" s="41" t="s">
        <v>513</v>
      </c>
      <c r="B31" s="7" t="s">
        <v>526</v>
      </c>
      <c r="C31" s="7" t="s">
        <v>504</v>
      </c>
      <c r="D31" s="7" t="s">
        <v>505</v>
      </c>
      <c r="E31" s="7">
        <v>150</v>
      </c>
    </row>
    <row r="32" spans="1:5" ht="13.5">
      <c r="A32" s="18"/>
      <c r="B32" s="9" t="s">
        <v>528</v>
      </c>
      <c r="C32" s="9"/>
      <c r="D32" s="9"/>
      <c r="E32" s="9"/>
    </row>
    <row r="33" spans="1:5" ht="13.5">
      <c r="A33" s="2" t="s">
        <v>527</v>
      </c>
      <c r="B33" s="2"/>
      <c r="C33" s="2"/>
      <c r="D33" s="2"/>
      <c r="E33" s="2"/>
    </row>
    <row r="34" spans="1:5" ht="13.5">
      <c r="A34" s="2"/>
      <c r="B34" s="2"/>
      <c r="C34" s="2"/>
      <c r="D34" s="2"/>
      <c r="E34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7.25390625" style="0" customWidth="1"/>
    <col min="2" max="2" width="37.125" style="0" customWidth="1"/>
    <col min="3" max="3" width="24.375" style="0" customWidth="1"/>
    <col min="4" max="4" width="25.625" style="0" customWidth="1"/>
    <col min="5" max="5" width="5.625" style="0" customWidth="1"/>
  </cols>
  <sheetData>
    <row r="1" spans="1:5" ht="13.5">
      <c r="A1" s="2" t="s">
        <v>582</v>
      </c>
      <c r="B1" s="2"/>
      <c r="C1" s="2"/>
      <c r="D1" s="2"/>
      <c r="E1" s="2"/>
    </row>
    <row r="2" spans="1:5" ht="13.5">
      <c r="A2" s="2"/>
      <c r="B2" s="2"/>
      <c r="C2" s="2"/>
      <c r="D2" s="2"/>
      <c r="E2" s="2"/>
    </row>
    <row r="3" spans="1:5" ht="13.5">
      <c r="A3" s="2" t="s">
        <v>369</v>
      </c>
      <c r="B3" s="2"/>
      <c r="C3" s="2" t="s">
        <v>585</v>
      </c>
      <c r="D3" s="2"/>
      <c r="E3" s="2"/>
    </row>
    <row r="4" spans="1:5" ht="13.5">
      <c r="A4" s="2"/>
      <c r="B4" s="2"/>
      <c r="C4" s="2"/>
      <c r="D4" s="2"/>
      <c r="E4" s="2"/>
    </row>
    <row r="5" spans="1:5" ht="13.5">
      <c r="A5" s="2" t="s">
        <v>370</v>
      </c>
      <c r="B5" s="2"/>
      <c r="C5" s="2"/>
      <c r="D5" s="2"/>
      <c r="E5" s="2"/>
    </row>
    <row r="6" spans="1:5" ht="13.5">
      <c r="A6" s="4" t="s">
        <v>371</v>
      </c>
      <c r="B6" s="4" t="s">
        <v>587</v>
      </c>
      <c r="C6" s="4" t="s">
        <v>586</v>
      </c>
      <c r="D6" s="4" t="s">
        <v>374</v>
      </c>
      <c r="E6" s="4" t="s">
        <v>372</v>
      </c>
    </row>
    <row r="7" spans="1:5" ht="13.5">
      <c r="A7" s="22">
        <v>39746</v>
      </c>
      <c r="B7" s="7" t="s">
        <v>672</v>
      </c>
      <c r="C7" s="15" t="s">
        <v>529</v>
      </c>
      <c r="D7" s="15" t="s">
        <v>530</v>
      </c>
      <c r="E7" s="15">
        <v>14</v>
      </c>
    </row>
    <row r="8" spans="1:5" ht="13.5">
      <c r="A8" s="16"/>
      <c r="B8" s="15" t="s">
        <v>437</v>
      </c>
      <c r="C8" s="15"/>
      <c r="D8" s="15"/>
      <c r="E8" s="15"/>
    </row>
    <row r="9" spans="1:5" ht="13.5">
      <c r="A9" s="21">
        <v>39759</v>
      </c>
      <c r="B9" s="7" t="s">
        <v>673</v>
      </c>
      <c r="C9" s="7" t="s">
        <v>537</v>
      </c>
      <c r="D9" s="7" t="s">
        <v>538</v>
      </c>
      <c r="E9" s="7">
        <v>23</v>
      </c>
    </row>
    <row r="10" spans="1:5" ht="13.5">
      <c r="A10" s="12"/>
      <c r="B10" s="9" t="s">
        <v>571</v>
      </c>
      <c r="C10" s="9"/>
      <c r="D10" s="9"/>
      <c r="E10" s="9"/>
    </row>
    <row r="11" spans="1:5" ht="13.5">
      <c r="A11" s="22">
        <v>39794</v>
      </c>
      <c r="B11" s="15" t="s">
        <v>674</v>
      </c>
      <c r="C11" s="15" t="s">
        <v>546</v>
      </c>
      <c r="D11" s="15" t="s">
        <v>547</v>
      </c>
      <c r="E11" s="15">
        <v>60</v>
      </c>
    </row>
    <row r="12" spans="1:5" ht="13.5">
      <c r="A12" s="16"/>
      <c r="B12" s="15" t="s">
        <v>545</v>
      </c>
      <c r="C12" s="15"/>
      <c r="D12" s="15"/>
      <c r="E12" s="15"/>
    </row>
    <row r="13" spans="1:5" ht="13.5">
      <c r="A13" s="21">
        <v>39800</v>
      </c>
      <c r="B13" s="7" t="s">
        <v>672</v>
      </c>
      <c r="C13" s="7" t="s">
        <v>541</v>
      </c>
      <c r="D13" s="7" t="s">
        <v>554</v>
      </c>
      <c r="E13" s="7">
        <v>12</v>
      </c>
    </row>
    <row r="14" spans="1:5" ht="13.5">
      <c r="A14" s="16"/>
      <c r="B14" s="15" t="s">
        <v>539</v>
      </c>
      <c r="C14" s="15"/>
      <c r="D14" s="15"/>
      <c r="E14" s="15"/>
    </row>
    <row r="15" spans="1:5" ht="13.5">
      <c r="A15" s="12"/>
      <c r="B15" s="9" t="s">
        <v>675</v>
      </c>
      <c r="C15" s="9"/>
      <c r="D15" s="9"/>
      <c r="E15" s="9"/>
    </row>
    <row r="16" spans="1:5" ht="13.5">
      <c r="A16" s="21">
        <v>39800</v>
      </c>
      <c r="B16" s="15" t="s">
        <v>676</v>
      </c>
      <c r="C16" s="15" t="s">
        <v>48</v>
      </c>
      <c r="D16" s="15" t="s">
        <v>583</v>
      </c>
      <c r="E16" s="15">
        <v>125</v>
      </c>
    </row>
    <row r="17" spans="1:5" ht="13.5">
      <c r="A17" s="16"/>
      <c r="B17" s="15" t="s">
        <v>443</v>
      </c>
      <c r="C17" s="15"/>
      <c r="D17" s="15" t="s">
        <v>584</v>
      </c>
      <c r="E17" s="15"/>
    </row>
    <row r="18" spans="1:5" ht="13.5">
      <c r="A18" s="21">
        <v>39462</v>
      </c>
      <c r="B18" s="7" t="s">
        <v>677</v>
      </c>
      <c r="C18" s="7" t="s">
        <v>559</v>
      </c>
      <c r="D18" s="7" t="s">
        <v>556</v>
      </c>
      <c r="E18" s="7">
        <v>20</v>
      </c>
    </row>
    <row r="19" spans="1:5" ht="13.5">
      <c r="A19" s="16"/>
      <c r="B19" s="15" t="s">
        <v>384</v>
      </c>
      <c r="C19" s="15"/>
      <c r="D19" s="15"/>
      <c r="E19" s="15"/>
    </row>
    <row r="20" spans="1:5" ht="13.5">
      <c r="A20" s="12"/>
      <c r="B20" s="9" t="s">
        <v>678</v>
      </c>
      <c r="C20" s="9"/>
      <c r="D20" s="9"/>
      <c r="E20" s="9"/>
    </row>
    <row r="21" spans="1:5" ht="13.5">
      <c r="A21" s="22">
        <v>39465</v>
      </c>
      <c r="B21" s="15" t="s">
        <v>679</v>
      </c>
      <c r="C21" s="15" t="s">
        <v>563</v>
      </c>
      <c r="D21" s="15" t="s">
        <v>564</v>
      </c>
      <c r="E21" s="15">
        <v>30</v>
      </c>
    </row>
    <row r="22" spans="1:5" ht="13.5">
      <c r="A22" s="12"/>
      <c r="B22" s="9" t="s">
        <v>437</v>
      </c>
      <c r="C22" s="9"/>
      <c r="D22" s="9"/>
      <c r="E22" s="9"/>
    </row>
    <row r="23" spans="1:5" ht="13.5">
      <c r="A23" s="22">
        <v>39497</v>
      </c>
      <c r="B23" s="7" t="s">
        <v>672</v>
      </c>
      <c r="C23" s="15" t="s">
        <v>575</v>
      </c>
      <c r="D23" s="15" t="s">
        <v>576</v>
      </c>
      <c r="E23" s="15">
        <v>14</v>
      </c>
    </row>
    <row r="24" spans="1:5" ht="13.5">
      <c r="A24" s="12"/>
      <c r="B24" s="9" t="s">
        <v>574</v>
      </c>
      <c r="C24" s="9"/>
      <c r="D24" s="9"/>
      <c r="E24" s="9"/>
    </row>
    <row r="25" spans="1:5" ht="13.5">
      <c r="A25" s="22">
        <v>39510</v>
      </c>
      <c r="B25" s="15" t="s">
        <v>679</v>
      </c>
      <c r="C25" s="15" t="s">
        <v>580</v>
      </c>
      <c r="D25" s="15" t="s">
        <v>581</v>
      </c>
      <c r="E25" s="15">
        <v>15</v>
      </c>
    </row>
    <row r="26" spans="1:5" ht="13.5">
      <c r="A26" s="12"/>
      <c r="B26" s="9" t="s">
        <v>437</v>
      </c>
      <c r="C26" s="9"/>
      <c r="D26" s="9"/>
      <c r="E26" s="9"/>
    </row>
    <row r="27" spans="1:5" ht="13.5">
      <c r="A27" s="2" t="s">
        <v>527</v>
      </c>
      <c r="B27" s="2"/>
      <c r="C27" s="2"/>
      <c r="D27" s="2"/>
      <c r="E27" s="2"/>
    </row>
    <row r="28" spans="1:5" ht="13.5">
      <c r="A28" s="14"/>
      <c r="B28" s="2"/>
      <c r="C28" s="2"/>
      <c r="D28" s="2"/>
      <c r="E28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瀬戸市役所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01496</dc:creator>
  <cp:keywords/>
  <dc:description/>
  <cp:lastModifiedBy>瀬戸市役所</cp:lastModifiedBy>
  <cp:lastPrinted>2018-11-13T01:20:59Z</cp:lastPrinted>
  <dcterms:created xsi:type="dcterms:W3CDTF">2006-04-18T00:09:45Z</dcterms:created>
  <dcterms:modified xsi:type="dcterms:W3CDTF">2018-11-13T02:15:20Z</dcterms:modified>
  <cp:category/>
  <cp:version/>
  <cp:contentType/>
  <cp:contentStatus/>
</cp:coreProperties>
</file>