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000 課全体\001 地域力\04 補助金関係\05 要綱、手引き、様式、Q&amp;A\00 各様式（最新）\各様式（R7.4～）\"/>
    </mc:Choice>
  </mc:AlternateContent>
  <bookViews>
    <workbookView xWindow="0" yWindow="0" windowWidth="20460" windowHeight="7488" activeTab="6"/>
  </bookViews>
  <sheets>
    <sheet name="実績報告書" sheetId="2" r:id="rId1"/>
    <sheet name="総括表" sheetId="3" r:id="rId2"/>
    <sheet name="実績報告（事業）" sheetId="4" r:id="rId3"/>
    <sheet name="収支予算" sheetId="8" r:id="rId4"/>
    <sheet name="収支表" sheetId="10" r:id="rId5"/>
    <sheet name="領収書" sheetId="9" r:id="rId6"/>
    <sheet name="備品購入" sheetId="7" r:id="rId7"/>
  </sheets>
  <definedNames>
    <definedName name="_xlnm.Print_Area" localSheetId="2">'実績報告（事業）'!$A$1:$G$15</definedName>
    <definedName name="_xlnm.Print_Area" localSheetId="3">収支予算!$A$1:$F$43</definedName>
    <definedName name="_xlnm.Print_Area" localSheetId="1">総括表!$A$1:$L$19</definedName>
    <definedName name="_xlnm.Print_Area" localSheetId="5">領収書!$A$1:$D$28</definedName>
  </definedNames>
  <calcPr calcId="162913"/>
</workbook>
</file>

<file path=xl/calcChain.xml><?xml version="1.0" encoding="utf-8"?>
<calcChain xmlns="http://schemas.openxmlformats.org/spreadsheetml/2006/main">
  <c r="A2" i="10" l="1"/>
  <c r="N4" i="10"/>
  <c r="Q4" i="10" s="1"/>
  <c r="N5" i="10"/>
  <c r="N6" i="10"/>
  <c r="Q5" i="10" s="1"/>
  <c r="H7" i="10"/>
  <c r="N7" i="10"/>
  <c r="H8" i="10"/>
  <c r="N8" i="10"/>
  <c r="Q6" i="10" s="1"/>
  <c r="R8" i="10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N9" i="10"/>
  <c r="R9" i="10"/>
  <c r="N10" i="10"/>
  <c r="R10" i="10"/>
  <c r="N11" i="10"/>
  <c r="N12" i="10"/>
  <c r="N13" i="10"/>
  <c r="N14" i="10"/>
  <c r="N15" i="10"/>
  <c r="N16" i="10"/>
  <c r="N17" i="10"/>
  <c r="N18" i="10"/>
  <c r="N19" i="10"/>
  <c r="N20" i="10"/>
  <c r="F40" i="10"/>
  <c r="R6" i="10" l="1"/>
  <c r="R5" i="10"/>
  <c r="R4" i="10"/>
  <c r="B2" i="7"/>
  <c r="B1" i="7"/>
  <c r="D8" i="8" l="1"/>
  <c r="D4" i="9" s="1"/>
  <c r="B4" i="8"/>
  <c r="D3" i="9" s="1"/>
  <c r="B3" i="8"/>
  <c r="B4" i="9" s="1"/>
  <c r="D42" i="8"/>
  <c r="D43" i="8" s="1"/>
  <c r="E40" i="8"/>
  <c r="D39" i="8"/>
  <c r="D17" i="8"/>
  <c r="D15" i="8"/>
  <c r="D18" i="8" s="1"/>
  <c r="C3" i="4"/>
  <c r="C2" i="4"/>
  <c r="B2" i="8" s="1"/>
  <c r="B3" i="9" s="1"/>
  <c r="D18" i="3" l="1"/>
  <c r="E18" i="3"/>
  <c r="F18" i="3"/>
  <c r="G18" i="3"/>
  <c r="G19" i="3" s="1"/>
  <c r="H18" i="3"/>
  <c r="I18" i="3"/>
  <c r="I19" i="3" s="1"/>
  <c r="J18" i="3"/>
  <c r="C18" i="3"/>
  <c r="C19" i="3" s="1"/>
  <c r="E19" i="3" l="1"/>
</calcChain>
</file>

<file path=xl/sharedStrings.xml><?xml version="1.0" encoding="utf-8"?>
<sst xmlns="http://schemas.openxmlformats.org/spreadsheetml/2006/main" count="145" uniqueCount="129">
  <si>
    <t>記</t>
  </si>
  <si>
    <t>グループ名</t>
  </si>
  <si>
    <t>事業名</t>
  </si>
  <si>
    <t>摘要</t>
  </si>
  <si>
    <t>当初申請</t>
  </si>
  <si>
    <t>実績報告</t>
  </si>
  <si>
    <t>市補助金</t>
  </si>
  <si>
    <t>団体自己資金</t>
  </si>
  <si>
    <t>補助対象経費</t>
  </si>
  <si>
    <t>補助対象外経費</t>
  </si>
  <si>
    <t>合計</t>
  </si>
  <si>
    <t>事　　業　　実　　績　　調　　書</t>
  </si>
  <si>
    <t>(1) 事 業 の 名 称</t>
  </si>
  <si>
    <t>(2) 事業内容・結果（実施場所、方法、参加人数等を具体的に記載。）</t>
  </si>
  <si>
    <t>(3) 事業の成果</t>
  </si>
  <si>
    <t>(4) 事業の実施における問題点や課題</t>
  </si>
  <si>
    <t>項　　目</t>
  </si>
  <si>
    <t>内　　　　訳</t>
  </si>
  <si>
    <t>１　市　補　助　金</t>
  </si>
  <si>
    <t>２　団体自己資金</t>
  </si>
  <si>
    <t>１　その他事業収入</t>
  </si>
  <si>
    <t>Ｂ小計</t>
  </si>
  <si>
    <t>区　　　分</t>
  </si>
  <si>
    <t>費　　目</t>
  </si>
  <si>
    <t>内　　　訳</t>
  </si>
  <si>
    <t>消耗品</t>
  </si>
  <si>
    <t>備品</t>
  </si>
  <si>
    <t>食糧調達費</t>
  </si>
  <si>
    <t>借上料・謝金</t>
  </si>
  <si>
    <t>印刷製本費</t>
  </si>
  <si>
    <t>通信費</t>
  </si>
  <si>
    <t>視察研修費</t>
  </si>
  <si>
    <t>その他</t>
  </si>
  <si>
    <t>①の小計</t>
  </si>
  <si>
    <t>②交付対象外経費</t>
  </si>
  <si>
    <t>②の小計</t>
  </si>
  <si>
    <t>合　計（①＋②）</t>
  </si>
  <si>
    <t>領収書</t>
  </si>
  <si>
    <t>決　算　額</t>
    <rPh sb="0" eb="1">
      <t>ケッ</t>
    </rPh>
    <rPh sb="2" eb="3">
      <t>サン</t>
    </rPh>
    <rPh sb="4" eb="5">
      <t>ガク</t>
    </rPh>
    <phoneticPr fontId="18"/>
  </si>
  <si>
    <t>　事業内容（必要に応じて欄の大きさを変えてください。）</t>
  </si>
  <si>
    <t>　　年　　月　　日　</t>
  </si>
  <si>
    <t>（宛先）瀬戸市長　　</t>
  </si>
  <si>
    <t>第８号様式（第１６条関係）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8"/>
  </si>
  <si>
    <t>瀬戸市地域力向上活動推進補助金実績報告書</t>
    <rPh sb="15" eb="17">
      <t>ジッセキ</t>
    </rPh>
    <rPh sb="17" eb="20">
      <t>ホウコクショ</t>
    </rPh>
    <phoneticPr fontId="18"/>
  </si>
  <si>
    <t>　年　月　日付け　　　第　　　号にて交付決定を受けた、下記の補助対象活動が完了しましたので、瀬戸市地域力向上活動推進補助金交付要綱第１６条の規定により、関係書類を添えて下記のとおり実績を報告します。</t>
    <rPh sb="1" eb="2">
      <t>ネン</t>
    </rPh>
    <rPh sb="3" eb="4">
      <t>ツキ</t>
    </rPh>
    <rPh sb="5" eb="6">
      <t>ニチ</t>
    </rPh>
    <rPh sb="6" eb="7">
      <t>ツ</t>
    </rPh>
    <rPh sb="11" eb="12">
      <t>ダイ</t>
    </rPh>
    <rPh sb="15" eb="16">
      <t>ゴウ</t>
    </rPh>
    <rPh sb="18" eb="20">
      <t>コウフ</t>
    </rPh>
    <rPh sb="20" eb="22">
      <t>ケッテイ</t>
    </rPh>
    <rPh sb="23" eb="24">
      <t>ウ</t>
    </rPh>
    <rPh sb="27" eb="29">
      <t>カキ</t>
    </rPh>
    <rPh sb="30" eb="32">
      <t>ホジョ</t>
    </rPh>
    <rPh sb="32" eb="34">
      <t>タイショウ</t>
    </rPh>
    <rPh sb="34" eb="36">
      <t>カツドウ</t>
    </rPh>
    <rPh sb="37" eb="39">
      <t>カンリョウ</t>
    </rPh>
    <rPh sb="46" eb="49">
      <t>セトシ</t>
    </rPh>
    <rPh sb="49" eb="51">
      <t>チイキ</t>
    </rPh>
    <rPh sb="51" eb="52">
      <t>リョク</t>
    </rPh>
    <rPh sb="52" eb="54">
      <t>コウジョウ</t>
    </rPh>
    <rPh sb="54" eb="56">
      <t>カツドウ</t>
    </rPh>
    <rPh sb="56" eb="58">
      <t>スイシン</t>
    </rPh>
    <rPh sb="58" eb="61">
      <t>ホジョキン</t>
    </rPh>
    <rPh sb="61" eb="63">
      <t>コウフ</t>
    </rPh>
    <rPh sb="63" eb="65">
      <t>ヨウコウ</t>
    </rPh>
    <rPh sb="65" eb="66">
      <t>ダイ</t>
    </rPh>
    <rPh sb="68" eb="69">
      <t>ジョウ</t>
    </rPh>
    <rPh sb="70" eb="72">
      <t>キテイ</t>
    </rPh>
    <rPh sb="76" eb="78">
      <t>カンケイ</t>
    </rPh>
    <rPh sb="78" eb="80">
      <t>ショルイ</t>
    </rPh>
    <rPh sb="81" eb="82">
      <t>ソ</t>
    </rPh>
    <rPh sb="84" eb="86">
      <t>カキ</t>
    </rPh>
    <rPh sb="90" eb="92">
      <t>ジッセキ</t>
    </rPh>
    <rPh sb="93" eb="95">
      <t>ホウコク</t>
    </rPh>
    <phoneticPr fontId="18"/>
  </si>
  <si>
    <t>収入</t>
    <rPh sb="0" eb="2">
      <t>シュウニュウ</t>
    </rPh>
    <phoneticPr fontId="18"/>
  </si>
  <si>
    <t>支出</t>
    <rPh sb="0" eb="2">
      <t>シシュツ</t>
    </rPh>
    <phoneticPr fontId="18"/>
  </si>
  <si>
    <t>備品購入リスト</t>
    <rPh sb="0" eb="2">
      <t>ビヒン</t>
    </rPh>
    <rPh sb="2" eb="4">
      <t>コウニュウ</t>
    </rPh>
    <phoneticPr fontId="18"/>
  </si>
  <si>
    <t>品名</t>
  </si>
  <si>
    <t>数量</t>
  </si>
  <si>
    <t>購入金額</t>
  </si>
  <si>
    <t>購入年月日</t>
  </si>
  <si>
    <t>保管・設置場所</t>
  </si>
  <si>
    <t>備考</t>
  </si>
  <si>
    <t xml:space="preserve">  代表者氏名</t>
    <phoneticPr fontId="18"/>
  </si>
  <si>
    <t xml:space="preserve">  団　体　名</t>
    <phoneticPr fontId="18"/>
  </si>
  <si>
    <t xml:space="preserve">  住　　　所</t>
    <phoneticPr fontId="18"/>
  </si>
  <si>
    <t>決　算　額</t>
    <rPh sb="0" eb="1">
      <t>ケッ</t>
    </rPh>
    <phoneticPr fontId="18"/>
  </si>
  <si>
    <t>（単位：円）</t>
    <phoneticPr fontId="18"/>
  </si>
  <si>
    <t>年度</t>
    <rPh sb="0" eb="2">
      <t>ネンド</t>
    </rPh>
    <phoneticPr fontId="19"/>
  </si>
  <si>
    <t>年度</t>
    <rPh sb="0" eb="2">
      <t>ネンド</t>
    </rPh>
    <phoneticPr fontId="18"/>
  </si>
  <si>
    <t>グループ名</t>
    <rPh sb="4" eb="5">
      <t>メイ</t>
    </rPh>
    <phoneticPr fontId="19"/>
  </si>
  <si>
    <t>４　実績総括表　　　　　　別紙１のとおり</t>
    <rPh sb="2" eb="4">
      <t>ジッセキ</t>
    </rPh>
    <rPh sb="4" eb="7">
      <t>ソウカツヒョウ</t>
    </rPh>
    <rPh sb="13" eb="15">
      <t>ベッシ</t>
    </rPh>
    <phoneticPr fontId="18"/>
  </si>
  <si>
    <t>実  績  総  括  表 （ 地  域  力  全  体 ）</t>
    <rPh sb="0" eb="1">
      <t>ジツ</t>
    </rPh>
    <rPh sb="3" eb="4">
      <t>イサオ</t>
    </rPh>
    <rPh sb="6" eb="7">
      <t>ソウ</t>
    </rPh>
    <rPh sb="9" eb="10">
      <t>カツ</t>
    </rPh>
    <rPh sb="12" eb="13">
      <t>オモテ</t>
    </rPh>
    <rPh sb="16" eb="17">
      <t>チ</t>
    </rPh>
    <rPh sb="19" eb="20">
      <t>イキ</t>
    </rPh>
    <rPh sb="22" eb="23">
      <t>リョク</t>
    </rPh>
    <rPh sb="25" eb="26">
      <t>ゼン</t>
    </rPh>
    <rPh sb="28" eb="29">
      <t>カラダ</t>
    </rPh>
    <phoneticPr fontId="18"/>
  </si>
  <si>
    <t>事 業 の 名 称</t>
    <phoneticPr fontId="19"/>
  </si>
  <si>
    <t>（１）収入の部</t>
  </si>
  <si>
    <t>（単位：円）</t>
  </si>
  <si>
    <t>うち自己資金等支払分</t>
  </si>
  <si>
    <t>（内容、単価、人数等の積算根拠を記入）</t>
  </si>
  <si>
    <t>①交付対象経費
(事業内容の実施のために必要な経費)</t>
  </si>
  <si>
    <t>収　支　決　算　書　</t>
    <rPh sb="4" eb="5">
      <t>ケッ</t>
    </rPh>
    <phoneticPr fontId="18"/>
  </si>
  <si>
    <t>グループ名</t>
    <rPh sb="4" eb="5">
      <t>メイ</t>
    </rPh>
    <phoneticPr fontId="18"/>
  </si>
  <si>
    <t>事業名</t>
    <rPh sb="0" eb="2">
      <t>ジギョウ</t>
    </rPh>
    <rPh sb="2" eb="3">
      <t>メイ</t>
    </rPh>
    <phoneticPr fontId="18"/>
  </si>
  <si>
    <t>年度</t>
    <rPh sb="0" eb="2">
      <t>ネンド</t>
    </rPh>
    <phoneticPr fontId="18"/>
  </si>
  <si>
    <t>（第８号様式）別紙１</t>
    <rPh sb="1" eb="2">
      <t>ダイ</t>
    </rPh>
    <rPh sb="3" eb="4">
      <t>ゴウ</t>
    </rPh>
    <rPh sb="4" eb="6">
      <t>ヨウシキ</t>
    </rPh>
    <phoneticPr fontId="19"/>
  </si>
  <si>
    <t>（第８号様式）別紙２</t>
    <phoneticPr fontId="19"/>
  </si>
  <si>
    <t>（第８号様式）別紙３</t>
    <phoneticPr fontId="19"/>
  </si>
  <si>
    <r>
      <t>１　補助活動名</t>
    </r>
    <r>
      <rPr>
        <sz val="16"/>
        <rFont val="Century"/>
        <family val="1"/>
      </rPr>
      <t xml:space="preserve">  </t>
    </r>
    <r>
      <rPr>
        <sz val="16"/>
        <rFont val="ＭＳ 明朝"/>
        <family val="1"/>
        <charset val="128"/>
      </rPr>
      <t>　　　　　</t>
    </r>
    <r>
      <rPr>
        <sz val="16"/>
        <rFont val="Century"/>
        <family val="1"/>
      </rPr>
      <t xml:space="preserve"> </t>
    </r>
    <r>
      <rPr>
        <u/>
        <sz val="16"/>
        <rFont val="ＭＳ 明朝"/>
        <family val="1"/>
        <charset val="128"/>
      </rPr>
      <t>　　　　　　　　　　　　　　　　</t>
    </r>
    <r>
      <rPr>
        <sz val="16"/>
        <rFont val="ＭＳ 明朝"/>
        <family val="1"/>
        <charset val="128"/>
      </rPr>
      <t>　</t>
    </r>
    <phoneticPr fontId="18"/>
  </si>
  <si>
    <r>
      <t>２　事業の完了年月日　　　</t>
    </r>
    <r>
      <rPr>
        <u/>
        <sz val="16"/>
        <rFont val="ＭＳ 明朝"/>
        <family val="1"/>
        <charset val="128"/>
      </rPr>
      <t>　　　年　　月　　　日</t>
    </r>
    <rPh sb="5" eb="7">
      <t>カンリョウ</t>
    </rPh>
    <rPh sb="7" eb="10">
      <t>ネンガッピ</t>
    </rPh>
    <rPh sb="16" eb="17">
      <t>ネン</t>
    </rPh>
    <rPh sb="19" eb="20">
      <t>ガツ</t>
    </rPh>
    <rPh sb="23" eb="24">
      <t>ニチ</t>
    </rPh>
    <phoneticPr fontId="18"/>
  </si>
  <si>
    <r>
      <t>３　補助金交付決定額　　　</t>
    </r>
    <r>
      <rPr>
        <u/>
        <sz val="16"/>
        <rFont val="ＭＳ 明朝"/>
        <family val="1"/>
        <charset val="128"/>
      </rPr>
      <t>金　　　　円</t>
    </r>
    <rPh sb="2" eb="5">
      <t>ホジョキン</t>
    </rPh>
    <rPh sb="5" eb="7">
      <t>コウフ</t>
    </rPh>
    <rPh sb="7" eb="9">
      <t>ケッテイ</t>
    </rPh>
    <rPh sb="9" eb="10">
      <t>ガク</t>
    </rPh>
    <rPh sb="13" eb="14">
      <t>キン</t>
    </rPh>
    <rPh sb="18" eb="19">
      <t>エン</t>
    </rPh>
    <phoneticPr fontId="18"/>
  </si>
  <si>
    <t>５　事業実績調書　　　　　別紙２のとおり（事業ごとに作成）</t>
    <rPh sb="2" eb="4">
      <t>ジギョウ</t>
    </rPh>
    <rPh sb="4" eb="6">
      <t>ジッセキ</t>
    </rPh>
    <rPh sb="6" eb="8">
      <t>チョウショ</t>
    </rPh>
    <rPh sb="13" eb="15">
      <t>ベッシ</t>
    </rPh>
    <rPh sb="21" eb="23">
      <t>ジギョウ</t>
    </rPh>
    <rPh sb="26" eb="28">
      <t>サクセイ</t>
    </rPh>
    <phoneticPr fontId="18"/>
  </si>
  <si>
    <t>６　収支決算書　　　　　　別紙３のとおり（事業ごとに作成）</t>
    <rPh sb="2" eb="4">
      <t>シュウシ</t>
    </rPh>
    <rPh sb="4" eb="6">
      <t>ケッサン</t>
    </rPh>
    <rPh sb="6" eb="7">
      <t>ショ</t>
    </rPh>
    <rPh sb="13" eb="15">
      <t>ベッシ</t>
    </rPh>
    <rPh sb="21" eb="23">
      <t>ジギョウ</t>
    </rPh>
    <rPh sb="26" eb="28">
      <t>サクセイ</t>
    </rPh>
    <phoneticPr fontId="18"/>
  </si>
  <si>
    <t>Ａ小計</t>
  </si>
  <si>
    <t>合　計（Ａ＋Ｂ）</t>
  </si>
  <si>
    <t>(2)支出の部</t>
  </si>
  <si>
    <r>
      <t>　代</t>
    </r>
    <r>
      <rPr>
        <sz val="5"/>
        <rFont val="ＭＳ 明朝"/>
        <family val="1"/>
        <charset val="128"/>
      </rPr>
      <t>　</t>
    </r>
    <r>
      <rPr>
        <sz val="16"/>
        <rFont val="ＭＳ 明朝"/>
        <family val="1"/>
        <charset val="128"/>
      </rPr>
      <t>表</t>
    </r>
    <r>
      <rPr>
        <sz val="5"/>
        <rFont val="ＭＳ 明朝"/>
        <family val="1"/>
        <charset val="128"/>
      </rPr>
      <t>　</t>
    </r>
    <r>
      <rPr>
        <sz val="16"/>
        <rFont val="ＭＳ 明朝"/>
        <family val="1"/>
        <charset val="128"/>
      </rPr>
      <t>者</t>
    </r>
    <r>
      <rPr>
        <sz val="5"/>
        <rFont val="ＭＳ 明朝"/>
        <family val="1"/>
        <charset val="128"/>
      </rPr>
      <t>　</t>
    </r>
    <r>
      <rPr>
        <sz val="16"/>
        <rFont val="ＭＳ 明朝"/>
        <family val="1"/>
        <charset val="128"/>
      </rPr>
      <t>職</t>
    </r>
    <rPh sb="1" eb="2">
      <t>ダイ</t>
    </rPh>
    <rPh sb="3" eb="4">
      <t>オモテ</t>
    </rPh>
    <rPh sb="5" eb="6">
      <t>シャ</t>
    </rPh>
    <rPh sb="7" eb="8">
      <t>ショク</t>
    </rPh>
    <phoneticPr fontId="18"/>
  </si>
  <si>
    <t>団体名</t>
    <rPh sb="0" eb="2">
      <t>ダンタイ</t>
    </rPh>
    <rPh sb="2" eb="3">
      <t>メイ</t>
    </rPh>
    <phoneticPr fontId="18"/>
  </si>
  <si>
    <t>団体名</t>
    <rPh sb="0" eb="2">
      <t>ダンタイ</t>
    </rPh>
    <rPh sb="2" eb="3">
      <t>メイ</t>
    </rPh>
    <phoneticPr fontId="19"/>
  </si>
  <si>
    <t>７　その他（領収書、備品購入リスト、その他実施内容が分かる書類等）</t>
    <rPh sb="4" eb="5">
      <t>タ</t>
    </rPh>
    <rPh sb="6" eb="9">
      <t>リョウシュウショ</t>
    </rPh>
    <rPh sb="10" eb="12">
      <t>ビヒン</t>
    </rPh>
    <rPh sb="12" eb="14">
      <t>コウニュウ</t>
    </rPh>
    <rPh sb="20" eb="21">
      <t>タ</t>
    </rPh>
    <rPh sb="21" eb="23">
      <t>ジッシ</t>
    </rPh>
    <rPh sb="23" eb="25">
      <t>ナイヨウ</t>
    </rPh>
    <rPh sb="26" eb="27">
      <t>ワ</t>
    </rPh>
    <rPh sb="29" eb="31">
      <t>ショルイ</t>
    </rPh>
    <rPh sb="31" eb="32">
      <t>トウ</t>
    </rPh>
    <phoneticPr fontId="18"/>
  </si>
  <si>
    <t>合計</t>
    <rPh sb="0" eb="2">
      <t>ゴウケイ</t>
    </rPh>
    <phoneticPr fontId="18"/>
  </si>
  <si>
    <t>対象外経費</t>
    <rPh sb="0" eb="2">
      <t>タイショウ</t>
    </rPh>
    <rPh sb="2" eb="3">
      <t>ガイ</t>
    </rPh>
    <rPh sb="3" eb="5">
      <t>ケイヒ</t>
    </rPh>
    <phoneticPr fontId="18"/>
  </si>
  <si>
    <t>その他（対象外）</t>
    <rPh sb="2" eb="3">
      <t>タ</t>
    </rPh>
    <rPh sb="4" eb="7">
      <t>タイショウガイ</t>
    </rPh>
    <phoneticPr fontId="18"/>
  </si>
  <si>
    <t>その他</t>
    <rPh sb="2" eb="3">
      <t>タ</t>
    </rPh>
    <phoneticPr fontId="18"/>
  </si>
  <si>
    <t>視察研修費（対象外）</t>
    <rPh sb="0" eb="2">
      <t>シサツ</t>
    </rPh>
    <rPh sb="2" eb="4">
      <t>ケンシュウ</t>
    </rPh>
    <rPh sb="4" eb="5">
      <t>ヒ</t>
    </rPh>
    <rPh sb="6" eb="9">
      <t>タイショウガイ</t>
    </rPh>
    <phoneticPr fontId="18"/>
  </si>
  <si>
    <t>視察研修費</t>
    <rPh sb="0" eb="2">
      <t>シサツ</t>
    </rPh>
    <rPh sb="2" eb="4">
      <t>ケンシュウ</t>
    </rPh>
    <rPh sb="4" eb="5">
      <t>ヒ</t>
    </rPh>
    <phoneticPr fontId="18"/>
  </si>
  <si>
    <t>通信費（対象外）</t>
    <rPh sb="4" eb="7">
      <t>タイショウガイ</t>
    </rPh>
    <phoneticPr fontId="18"/>
  </si>
  <si>
    <t>通信費</t>
    <phoneticPr fontId="18"/>
  </si>
  <si>
    <t>印刷製本費（対象外）</t>
    <rPh sb="6" eb="9">
      <t>タイショウガイ</t>
    </rPh>
    <phoneticPr fontId="18"/>
  </si>
  <si>
    <t>印刷製本費</t>
    <phoneticPr fontId="18"/>
  </si>
  <si>
    <t>借上料・謝金（対象外）</t>
    <rPh sb="0" eb="1">
      <t>カ</t>
    </rPh>
    <rPh sb="1" eb="2">
      <t>ウエ</t>
    </rPh>
    <rPh sb="2" eb="3">
      <t>リョウ</t>
    </rPh>
    <rPh sb="4" eb="6">
      <t>シャキン</t>
    </rPh>
    <rPh sb="7" eb="9">
      <t>タイショウ</t>
    </rPh>
    <rPh sb="9" eb="10">
      <t>ガイ</t>
    </rPh>
    <phoneticPr fontId="18"/>
  </si>
  <si>
    <t>事業収入</t>
    <rPh sb="0" eb="2">
      <t>ジギョウ</t>
    </rPh>
    <rPh sb="2" eb="4">
      <t>シュウニュウ</t>
    </rPh>
    <phoneticPr fontId="18"/>
  </si>
  <si>
    <t>借上料・謝金</t>
    <rPh sb="0" eb="2">
      <t>カリア</t>
    </rPh>
    <phoneticPr fontId="18"/>
  </si>
  <si>
    <t>自己資金</t>
    <rPh sb="0" eb="2">
      <t>ジコ</t>
    </rPh>
    <rPh sb="2" eb="4">
      <t>シキン</t>
    </rPh>
    <phoneticPr fontId="18"/>
  </si>
  <si>
    <t>食糧調達費（対象外）</t>
    <rPh sb="6" eb="9">
      <t>タイショウガイ</t>
    </rPh>
    <phoneticPr fontId="18"/>
  </si>
  <si>
    <t>補助金</t>
    <rPh sb="0" eb="3">
      <t>ホジョキン</t>
    </rPh>
    <phoneticPr fontId="18"/>
  </si>
  <si>
    <t>食糧調達費</t>
    <rPh sb="0" eb="2">
      <t>ショクリョウ</t>
    </rPh>
    <rPh sb="2" eb="4">
      <t>チョウタツ</t>
    </rPh>
    <rPh sb="4" eb="5">
      <t>ヒ</t>
    </rPh>
    <phoneticPr fontId="18"/>
  </si>
  <si>
    <t>備品（対象外）</t>
    <rPh sb="3" eb="6">
      <t>タイショウガイ</t>
    </rPh>
    <phoneticPr fontId="18"/>
  </si>
  <si>
    <t>収入計</t>
    <rPh sb="0" eb="2">
      <t>シュウニュウ</t>
    </rPh>
    <rPh sb="2" eb="3">
      <t>ケイ</t>
    </rPh>
    <phoneticPr fontId="18"/>
  </si>
  <si>
    <t>食料調達費</t>
    <rPh sb="0" eb="5">
      <t>ショクリョウチョウタツヒ</t>
    </rPh>
    <phoneticPr fontId="18"/>
  </si>
  <si>
    <t>備品</t>
    <phoneticPr fontId="18"/>
  </si>
  <si>
    <t>備品</t>
    <rPh sb="0" eb="2">
      <t>ビヒン</t>
    </rPh>
    <phoneticPr fontId="18"/>
  </si>
  <si>
    <t>消耗品（対象外）</t>
    <rPh sb="0" eb="3">
      <t>ショウモウヒン</t>
    </rPh>
    <rPh sb="4" eb="7">
      <t>タイショウガイ</t>
    </rPh>
    <phoneticPr fontId="18"/>
  </si>
  <si>
    <t>自己資金等</t>
    <rPh sb="0" eb="2">
      <t>ジコ</t>
    </rPh>
    <rPh sb="2" eb="4">
      <t>シキン</t>
    </rPh>
    <rPh sb="4" eb="5">
      <t>トウ</t>
    </rPh>
    <phoneticPr fontId="18"/>
  </si>
  <si>
    <t>消耗品</t>
    <rPh sb="0" eb="2">
      <t>ショウモウ</t>
    </rPh>
    <rPh sb="2" eb="3">
      <t>ヒン</t>
    </rPh>
    <phoneticPr fontId="18"/>
  </si>
  <si>
    <t>補助金額</t>
    <rPh sb="0" eb="2">
      <t>ホジョ</t>
    </rPh>
    <rPh sb="2" eb="4">
      <t>キンガク</t>
    </rPh>
    <phoneticPr fontId="18"/>
  </si>
  <si>
    <t>上限額チェック</t>
    <rPh sb="0" eb="3">
      <t>ジョウゲンガク</t>
    </rPh>
    <phoneticPr fontId="18"/>
  </si>
  <si>
    <t>上限額との差</t>
    <rPh sb="0" eb="2">
      <t>ジョウゲン</t>
    </rPh>
    <rPh sb="2" eb="3">
      <t>ガク</t>
    </rPh>
    <rPh sb="5" eb="6">
      <t>サ</t>
    </rPh>
    <phoneticPr fontId="18"/>
  </si>
  <si>
    <t>費目</t>
    <rPh sb="0" eb="2">
      <t>ヒモク</t>
    </rPh>
    <phoneticPr fontId="18"/>
  </si>
  <si>
    <t>列2</t>
    <phoneticPr fontId="18"/>
  </si>
  <si>
    <t>列1</t>
  </si>
  <si>
    <t>摘要</t>
    <rPh sb="0" eb="2">
      <t>テキヨウ</t>
    </rPh>
    <phoneticPr fontId="18"/>
  </si>
  <si>
    <t>予算残額（円）</t>
    <rPh sb="0" eb="2">
      <t>ヨサン</t>
    </rPh>
    <rPh sb="2" eb="4">
      <t>ザンガク</t>
    </rPh>
    <rPh sb="5" eb="6">
      <t>エン</t>
    </rPh>
    <phoneticPr fontId="18"/>
  </si>
  <si>
    <t>支出額（円）</t>
    <rPh sb="0" eb="2">
      <t>シシュツ</t>
    </rPh>
    <rPh sb="2" eb="3">
      <t>ガク</t>
    </rPh>
    <rPh sb="4" eb="5">
      <t>エン</t>
    </rPh>
    <phoneticPr fontId="18"/>
  </si>
  <si>
    <t>購入品目</t>
    <rPh sb="0" eb="2">
      <t>コウニュウ</t>
    </rPh>
    <rPh sb="2" eb="4">
      <t>ヒンモク</t>
    </rPh>
    <phoneticPr fontId="18"/>
  </si>
  <si>
    <t>日付</t>
    <rPh sb="0" eb="2">
      <t>ヒヅケ</t>
    </rPh>
    <phoneticPr fontId="18"/>
  </si>
  <si>
    <t>NO.</t>
    <phoneticPr fontId="18"/>
  </si>
  <si>
    <t>事業名名（　　　　　　　　　　　　）</t>
    <rPh sb="0" eb="2">
      <t>ジギョウ</t>
    </rPh>
    <rPh sb="2" eb="3">
      <t>メイ</t>
    </rPh>
    <rPh sb="3" eb="4">
      <t>メイ</t>
    </rPh>
    <phoneticPr fontId="18"/>
  </si>
  <si>
    <t>グループ名（　　　　　　　　）</t>
    <rPh sb="4" eb="5">
      <t>メイ</t>
    </rPh>
    <phoneticPr fontId="18"/>
  </si>
  <si>
    <t>支出内訳</t>
    <rPh sb="0" eb="2">
      <t>シシュツ</t>
    </rPh>
    <rPh sb="2" eb="4">
      <t>ウチワケ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</si>
</sst>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游ゴシック"/>
      <family val="2"/>
      <charset val="128"/>
      <scheme val="minor"/>
    </font>
    <font>
      <sz val="16"/>
      <name val="Century"/>
      <family val="1"/>
    </font>
    <font>
      <u/>
      <sz val="16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48"/>
      <name val="ＭＳ 明朝"/>
      <family val="1"/>
      <charset val="128"/>
    </font>
    <font>
      <sz val="12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vertAlign val="subscript"/>
      <sz val="11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5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b/>
      <sz val="10"/>
      <color rgb="FF000000"/>
      <name val="ＭＳ 明朝"/>
      <family val="1"/>
      <charset val="12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1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13">
    <xf numFmtId="0" fontId="0" fillId="0" borderId="0" xfId="0">
      <alignment vertical="center"/>
    </xf>
    <xf numFmtId="0" fontId="21" fillId="34" borderId="131" xfId="0" applyFont="1" applyFill="1" applyBorder="1" applyAlignment="1">
      <alignment horizontal="center" vertical="center"/>
    </xf>
    <xf numFmtId="0" fontId="21" fillId="34" borderId="135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24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justify" vertical="center"/>
    </xf>
    <xf numFmtId="0" fontId="26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9" fillId="35" borderId="16" xfId="0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vertical="center"/>
    </xf>
    <xf numFmtId="0" fontId="29" fillId="0" borderId="111" xfId="0" applyFont="1" applyBorder="1" applyAlignment="1">
      <alignment horizontal="center" vertical="center" wrapText="1"/>
    </xf>
    <xf numFmtId="0" fontId="29" fillId="0" borderId="102" xfId="0" applyFont="1" applyBorder="1" applyAlignment="1">
      <alignment horizontal="center" vertical="center" wrapText="1"/>
    </xf>
    <xf numFmtId="0" fontId="29" fillId="0" borderId="109" xfId="0" applyFont="1" applyBorder="1">
      <alignment vertical="center"/>
    </xf>
    <xf numFmtId="0" fontId="29" fillId="0" borderId="110" xfId="0" applyFont="1" applyBorder="1">
      <alignment vertical="center"/>
    </xf>
    <xf numFmtId="0" fontId="29" fillId="0" borderId="106" xfId="0" applyFont="1" applyBorder="1">
      <alignment vertical="center"/>
    </xf>
    <xf numFmtId="0" fontId="29" fillId="0" borderId="107" xfId="0" applyFont="1" applyBorder="1">
      <alignment vertical="center"/>
    </xf>
    <xf numFmtId="0" fontId="29" fillId="0" borderId="108" xfId="0" applyFont="1" applyBorder="1">
      <alignment vertical="center"/>
    </xf>
    <xf numFmtId="0" fontId="29" fillId="0" borderId="101" xfId="0" applyFont="1" applyBorder="1">
      <alignment vertical="center"/>
    </xf>
    <xf numFmtId="0" fontId="21" fillId="0" borderId="0" xfId="0" applyFont="1">
      <alignment vertical="center"/>
    </xf>
    <xf numFmtId="0" fontId="21" fillId="34" borderId="132" xfId="0" applyFont="1" applyFill="1" applyBorder="1" applyAlignment="1">
      <alignment horizontal="center" vertical="center"/>
    </xf>
    <xf numFmtId="0" fontId="29" fillId="0" borderId="131" xfId="0" applyFont="1" applyBorder="1" applyAlignment="1">
      <alignment vertical="center" shrinkToFit="1"/>
    </xf>
    <xf numFmtId="0" fontId="29" fillId="0" borderId="133" xfId="0" applyFont="1" applyBorder="1" applyAlignment="1">
      <alignment vertical="center" shrinkToFit="1"/>
    </xf>
    <xf numFmtId="0" fontId="21" fillId="34" borderId="134" xfId="0" applyFont="1" applyFill="1" applyBorder="1" applyAlignment="1">
      <alignment horizontal="center" vertical="center"/>
    </xf>
    <xf numFmtId="0" fontId="29" fillId="0" borderId="135" xfId="0" applyFont="1" applyBorder="1" applyAlignment="1">
      <alignment vertical="center" shrinkToFit="1"/>
    </xf>
    <xf numFmtId="0" fontId="29" fillId="0" borderId="136" xfId="0" applyFont="1" applyBorder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21" fillId="34" borderId="16" xfId="42" applyFont="1" applyFill="1" applyBorder="1" applyAlignment="1">
      <alignment horizontal="center" vertical="center" wrapText="1"/>
    </xf>
    <xf numFmtId="0" fontId="21" fillId="0" borderId="0" xfId="42" applyFont="1" applyAlignment="1">
      <alignment vertical="center" wrapText="1"/>
    </xf>
    <xf numFmtId="0" fontId="21" fillId="0" borderId="0" xfId="42" applyFont="1" applyBorder="1" applyAlignment="1">
      <alignment horizontal="center" vertical="center" wrapText="1"/>
    </xf>
    <xf numFmtId="0" fontId="21" fillId="0" borderId="0" xfId="42" applyFont="1" applyAlignment="1">
      <alignment horizontal="center" vertical="center" wrapText="1"/>
    </xf>
    <xf numFmtId="0" fontId="33" fillId="0" borderId="0" xfId="42" applyFont="1" applyAlignment="1">
      <alignment horizontal="left" vertical="center"/>
    </xf>
    <xf numFmtId="0" fontId="21" fillId="0" borderId="26" xfId="42" applyFont="1" applyBorder="1" applyAlignment="1">
      <alignment horizontal="center" vertical="center" wrapText="1"/>
    </xf>
    <xf numFmtId="0" fontId="21" fillId="0" borderId="28" xfId="42" applyFont="1" applyBorder="1" applyAlignment="1">
      <alignment horizontal="left" vertical="center" wrapText="1"/>
    </xf>
    <xf numFmtId="0" fontId="21" fillId="33" borderId="28" xfId="42" applyFont="1" applyFill="1" applyBorder="1" applyAlignment="1">
      <alignment horizontal="left" vertical="center" wrapText="1"/>
    </xf>
    <xf numFmtId="0" fontId="21" fillId="33" borderId="29" xfId="42" applyFont="1" applyFill="1" applyBorder="1" applyAlignment="1">
      <alignment horizontal="left" vertical="center" wrapText="1"/>
    </xf>
    <xf numFmtId="0" fontId="21" fillId="0" borderId="24" xfId="42" applyFont="1" applyBorder="1" applyAlignment="1">
      <alignment horizontal="left" vertical="center" wrapText="1"/>
    </xf>
    <xf numFmtId="0" fontId="33" fillId="0" borderId="0" xfId="42" applyFont="1" applyAlignment="1">
      <alignment horizontal="justify" vertical="center"/>
    </xf>
    <xf numFmtId="0" fontId="33" fillId="0" borderId="63" xfId="42" applyFont="1" applyBorder="1" applyAlignment="1">
      <alignment horizontal="right" vertical="center" wrapText="1"/>
    </xf>
    <xf numFmtId="0" fontId="34" fillId="0" borderId="26" xfId="42" applyFont="1" applyBorder="1" applyAlignment="1">
      <alignment horizontal="center" vertical="center" wrapText="1"/>
    </xf>
    <xf numFmtId="0" fontId="33" fillId="0" borderId="46" xfId="42" applyFont="1" applyBorder="1" applyAlignment="1">
      <alignment horizontal="center" vertical="center" wrapText="1"/>
    </xf>
    <xf numFmtId="0" fontId="35" fillId="0" borderId="27" xfId="42" applyFont="1" applyBorder="1" applyAlignment="1">
      <alignment horizontal="center" vertical="center" wrapText="1"/>
    </xf>
    <xf numFmtId="0" fontId="36" fillId="0" borderId="28" xfId="42" applyFont="1" applyBorder="1" applyAlignment="1">
      <alignment horizontal="center" vertical="center" wrapText="1"/>
    </xf>
    <xf numFmtId="176" fontId="25" fillId="0" borderId="46" xfId="42" applyNumberFormat="1" applyFont="1" applyBorder="1" applyAlignment="1">
      <alignment horizontal="center" vertical="center" wrapText="1"/>
    </xf>
    <xf numFmtId="176" fontId="25" fillId="0" borderId="27" xfId="42" applyNumberFormat="1" applyFont="1" applyBorder="1" applyAlignment="1">
      <alignment horizontal="right" vertical="center" wrapText="1"/>
    </xf>
    <xf numFmtId="176" fontId="25" fillId="0" borderId="58" xfId="42" applyNumberFormat="1" applyFont="1" applyBorder="1" applyAlignment="1">
      <alignment horizontal="center" vertical="center" wrapText="1"/>
    </xf>
    <xf numFmtId="176" fontId="25" fillId="0" borderId="16" xfId="42" applyNumberFormat="1" applyFont="1" applyBorder="1" applyAlignment="1">
      <alignment horizontal="center" vertical="center" wrapText="1"/>
    </xf>
    <xf numFmtId="0" fontId="29" fillId="33" borderId="50" xfId="42" applyFont="1" applyFill="1" applyBorder="1" applyAlignment="1">
      <alignment horizontal="center" vertical="center" wrapText="1"/>
    </xf>
    <xf numFmtId="176" fontId="25" fillId="37" borderId="58" xfId="42" applyNumberFormat="1" applyFont="1" applyFill="1" applyBorder="1" applyAlignment="1">
      <alignment vertical="center" wrapText="1"/>
    </xf>
    <xf numFmtId="176" fontId="25" fillId="37" borderId="16" xfId="42" applyNumberFormat="1" applyFont="1" applyFill="1" applyBorder="1" applyAlignment="1">
      <alignment horizontal="center" vertical="center" wrapText="1"/>
    </xf>
    <xf numFmtId="0" fontId="21" fillId="33" borderId="31" xfId="42" applyFont="1" applyFill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37" fillId="0" borderId="0" xfId="0" applyFont="1" applyBorder="1">
      <alignment vertical="center"/>
    </xf>
    <xf numFmtId="0" fontId="21" fillId="0" borderId="19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118" xfId="0" applyFont="1" applyBorder="1" applyAlignment="1">
      <alignment horizontal="left" vertical="center" wrapText="1"/>
    </xf>
    <xf numFmtId="0" fontId="21" fillId="0" borderId="119" xfId="0" applyFont="1" applyBorder="1" applyAlignment="1">
      <alignment horizontal="left" vertical="center" wrapText="1"/>
    </xf>
    <xf numFmtId="0" fontId="21" fillId="0" borderId="1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29" fillId="0" borderId="0" xfId="0" applyFont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40" fillId="0" borderId="0" xfId="0" applyFont="1" applyAlignment="1">
      <alignment horizontal="right"/>
    </xf>
    <xf numFmtId="0" fontId="38" fillId="0" borderId="0" xfId="0" applyFont="1" applyFill="1" applyBorder="1" applyAlignment="1">
      <alignment horizontal="center" vertical="center" wrapText="1"/>
    </xf>
    <xf numFmtId="0" fontId="38" fillId="33" borderId="93" xfId="0" applyFont="1" applyFill="1" applyBorder="1" applyAlignment="1">
      <alignment horizontal="center" vertical="center" wrapText="1"/>
    </xf>
    <xf numFmtId="0" fontId="38" fillId="33" borderId="101" xfId="0" applyFont="1" applyFill="1" applyBorder="1" applyAlignment="1">
      <alignment horizontal="center" vertical="center" wrapText="1"/>
    </xf>
    <xf numFmtId="0" fontId="38" fillId="33" borderId="96" xfId="0" applyFont="1" applyFill="1" applyBorder="1" applyAlignment="1">
      <alignment horizontal="center" vertical="center" wrapText="1"/>
    </xf>
    <xf numFmtId="0" fontId="38" fillId="33" borderId="94" xfId="0" applyFont="1" applyFill="1" applyBorder="1" applyAlignment="1">
      <alignment horizontal="center" vertical="center" wrapText="1"/>
    </xf>
    <xf numFmtId="0" fontId="21" fillId="0" borderId="81" xfId="0" applyFont="1" applyBorder="1" applyAlignment="1">
      <alignment horizontal="justify" vertical="top" wrapText="1"/>
    </xf>
    <xf numFmtId="0" fontId="21" fillId="0" borderId="82" xfId="0" applyFont="1" applyBorder="1" applyAlignment="1">
      <alignment horizontal="justify" vertical="top" wrapText="1"/>
    </xf>
    <xf numFmtId="176" fontId="21" fillId="0" borderId="81" xfId="0" applyNumberFormat="1" applyFont="1" applyBorder="1" applyAlignment="1">
      <alignment horizontal="right" vertical="top" wrapText="1"/>
    </xf>
    <xf numFmtId="176" fontId="21" fillId="0" borderId="102" xfId="0" applyNumberFormat="1" applyFont="1" applyBorder="1" applyAlignment="1">
      <alignment horizontal="right" vertical="top" wrapText="1"/>
    </xf>
    <xf numFmtId="176" fontId="21" fillId="0" borderId="97" xfId="0" applyNumberFormat="1" applyFont="1" applyBorder="1" applyAlignment="1">
      <alignment horizontal="right" vertical="top" wrapText="1"/>
    </xf>
    <xf numFmtId="176" fontId="21" fillId="0" borderId="83" xfId="0" applyNumberFormat="1" applyFont="1" applyBorder="1" applyAlignment="1">
      <alignment horizontal="right" vertical="top" wrapText="1"/>
    </xf>
    <xf numFmtId="0" fontId="21" fillId="0" borderId="20" xfId="0" applyFont="1" applyBorder="1" applyAlignment="1">
      <alignment horizontal="justify" vertical="top" wrapText="1"/>
    </xf>
    <xf numFmtId="0" fontId="21" fillId="0" borderId="0" xfId="0" applyFont="1" applyBorder="1" applyAlignment="1">
      <alignment horizontal="justify" vertical="top" wrapText="1"/>
    </xf>
    <xf numFmtId="0" fontId="21" fillId="0" borderId="84" xfId="0" applyFont="1" applyBorder="1" applyAlignment="1">
      <alignment horizontal="justify" vertical="top" wrapText="1"/>
    </xf>
    <xf numFmtId="0" fontId="21" fillId="0" borderId="85" xfId="0" applyFont="1" applyBorder="1" applyAlignment="1">
      <alignment horizontal="justify" vertical="top" wrapText="1"/>
    </xf>
    <xf numFmtId="176" fontId="21" fillId="0" borderId="84" xfId="0" applyNumberFormat="1" applyFont="1" applyBorder="1" applyAlignment="1">
      <alignment horizontal="right" vertical="top" wrapText="1"/>
    </xf>
    <xf numFmtId="176" fontId="21" fillId="0" borderId="103" xfId="0" applyNumberFormat="1" applyFont="1" applyBorder="1" applyAlignment="1">
      <alignment horizontal="right" vertical="top" wrapText="1"/>
    </xf>
    <xf numFmtId="176" fontId="21" fillId="0" borderId="98" xfId="0" applyNumberFormat="1" applyFont="1" applyBorder="1" applyAlignment="1">
      <alignment horizontal="right" vertical="top" wrapText="1"/>
    </xf>
    <xf numFmtId="176" fontId="21" fillId="0" borderId="86" xfId="0" applyNumberFormat="1" applyFont="1" applyBorder="1" applyAlignment="1">
      <alignment horizontal="right" vertical="top" wrapText="1"/>
    </xf>
    <xf numFmtId="0" fontId="21" fillId="0" borderId="87" xfId="0" applyFont="1" applyBorder="1" applyAlignment="1">
      <alignment horizontal="justify" vertical="top" wrapText="1"/>
    </xf>
    <xf numFmtId="176" fontId="21" fillId="0" borderId="77" xfId="0" applyNumberFormat="1" applyFont="1" applyBorder="1" applyAlignment="1">
      <alignment horizontal="right" vertical="center" wrapText="1"/>
    </xf>
    <xf numFmtId="176" fontId="21" fillId="0" borderId="104" xfId="0" applyNumberFormat="1" applyFont="1" applyBorder="1" applyAlignment="1">
      <alignment horizontal="right" vertical="center" wrapText="1"/>
    </xf>
    <xf numFmtId="176" fontId="21" fillId="0" borderId="99" xfId="0" applyNumberFormat="1" applyFont="1" applyBorder="1" applyAlignment="1">
      <alignment horizontal="right" vertical="center" wrapText="1"/>
    </xf>
    <xf numFmtId="176" fontId="21" fillId="0" borderId="79" xfId="0" applyNumberFormat="1" applyFont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 wrapText="1"/>
    </xf>
    <xf numFmtId="0" fontId="33" fillId="0" borderId="63" xfId="42" applyFont="1" applyBorder="1" applyAlignment="1">
      <alignment horizontal="left" vertical="center" wrapText="1"/>
    </xf>
    <xf numFmtId="0" fontId="29" fillId="34" borderId="16" xfId="0" applyFont="1" applyFill="1" applyBorder="1" applyAlignment="1">
      <alignment horizontal="center" vertical="center" shrinkToFit="1"/>
    </xf>
    <xf numFmtId="0" fontId="21" fillId="34" borderId="16" xfId="0" applyFont="1" applyFill="1" applyBorder="1" applyAlignment="1">
      <alignment horizontal="center" vertical="center"/>
    </xf>
    <xf numFmtId="0" fontId="29" fillId="0" borderId="0" xfId="42" applyFont="1">
      <alignment vertical="center"/>
    </xf>
    <xf numFmtId="0" fontId="21" fillId="0" borderId="0" xfId="0" applyFont="1" applyAlignment="1">
      <alignment horizontal="right" vertical="center"/>
    </xf>
    <xf numFmtId="0" fontId="29" fillId="0" borderId="0" xfId="42" applyFont="1" applyAlignment="1">
      <alignment vertical="center"/>
    </xf>
    <xf numFmtId="0" fontId="29" fillId="0" borderId="0" xfId="42" applyFont="1" applyAlignment="1">
      <alignment horizontal="right" vertical="center"/>
    </xf>
    <xf numFmtId="0" fontId="29" fillId="0" borderId="0" xfId="42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38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176" fontId="21" fillId="0" borderId="66" xfId="0" applyNumberFormat="1" applyFont="1" applyBorder="1" applyAlignment="1">
      <alignment horizontal="center" vertical="center" wrapText="1"/>
    </xf>
    <xf numFmtId="176" fontId="21" fillId="0" borderId="105" xfId="0" applyNumberFormat="1" applyFont="1" applyBorder="1" applyAlignment="1">
      <alignment horizontal="center" vertical="center" wrapText="1"/>
    </xf>
    <xf numFmtId="176" fontId="21" fillId="0" borderId="71" xfId="0" applyNumberFormat="1" applyFont="1" applyBorder="1" applyAlignment="1">
      <alignment horizontal="center" vertical="center" wrapText="1"/>
    </xf>
    <xf numFmtId="176" fontId="21" fillId="0" borderId="67" xfId="0" applyNumberFormat="1" applyFont="1" applyBorder="1" applyAlignment="1">
      <alignment horizontal="center" vertical="center" wrapText="1"/>
    </xf>
    <xf numFmtId="0" fontId="38" fillId="0" borderId="80" xfId="0" applyFont="1" applyBorder="1" applyAlignment="1">
      <alignment horizontal="center" vertical="top" wrapText="1"/>
    </xf>
    <xf numFmtId="0" fontId="38" fillId="0" borderId="10" xfId="0" applyFont="1" applyBorder="1" applyAlignment="1">
      <alignment horizontal="center" vertical="top" wrapText="1"/>
    </xf>
    <xf numFmtId="0" fontId="38" fillId="33" borderId="72" xfId="0" applyFont="1" applyFill="1" applyBorder="1" applyAlignment="1">
      <alignment horizontal="center" vertical="center" wrapText="1"/>
    </xf>
    <xf numFmtId="0" fontId="38" fillId="33" borderId="73" xfId="0" applyFont="1" applyFill="1" applyBorder="1" applyAlignment="1">
      <alignment horizontal="center" vertical="center" wrapText="1"/>
    </xf>
    <xf numFmtId="0" fontId="38" fillId="33" borderId="76" xfId="0" applyFont="1" applyFill="1" applyBorder="1" applyAlignment="1">
      <alignment horizontal="center" vertical="center" wrapText="1"/>
    </xf>
    <xf numFmtId="0" fontId="38" fillId="33" borderId="91" xfId="0" applyFont="1" applyFill="1" applyBorder="1" applyAlignment="1">
      <alignment horizontal="center" vertical="center" wrapText="1"/>
    </xf>
    <xf numFmtId="0" fontId="38" fillId="33" borderId="100" xfId="0" applyFont="1" applyFill="1" applyBorder="1" applyAlignment="1">
      <alignment horizontal="center" vertical="center" wrapText="1"/>
    </xf>
    <xf numFmtId="0" fontId="38" fillId="33" borderId="95" xfId="0" applyFont="1" applyFill="1" applyBorder="1" applyAlignment="1">
      <alignment horizontal="center" vertical="center" wrapText="1"/>
    </xf>
    <xf numFmtId="0" fontId="38" fillId="33" borderId="92" xfId="0" applyFont="1" applyFill="1" applyBorder="1" applyAlignment="1">
      <alignment horizontal="center" vertical="center" wrapText="1"/>
    </xf>
    <xf numFmtId="0" fontId="38" fillId="33" borderId="88" xfId="0" applyFont="1" applyFill="1" applyBorder="1" applyAlignment="1">
      <alignment horizontal="center" vertical="center" wrapText="1"/>
    </xf>
    <xf numFmtId="0" fontId="38" fillId="33" borderId="89" xfId="0" applyFont="1" applyFill="1" applyBorder="1" applyAlignment="1">
      <alignment horizontal="center" vertical="center" wrapText="1"/>
    </xf>
    <xf numFmtId="0" fontId="38" fillId="33" borderId="90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8" fillId="33" borderId="64" xfId="0" applyFont="1" applyFill="1" applyBorder="1" applyAlignment="1">
      <alignment horizontal="center" vertical="center" wrapText="1"/>
    </xf>
    <xf numFmtId="0" fontId="38" fillId="33" borderId="65" xfId="0" applyFont="1" applyFill="1" applyBorder="1" applyAlignment="1">
      <alignment horizontal="center" vertical="center" wrapText="1"/>
    </xf>
    <xf numFmtId="0" fontId="38" fillId="33" borderId="74" xfId="0" applyFont="1" applyFill="1" applyBorder="1" applyAlignment="1">
      <alignment horizontal="center" vertical="center" wrapText="1"/>
    </xf>
    <xf numFmtId="0" fontId="38" fillId="33" borderId="68" xfId="0" applyFont="1" applyFill="1" applyBorder="1" applyAlignment="1">
      <alignment horizontal="center" vertical="center" wrapText="1"/>
    </xf>
    <xf numFmtId="0" fontId="38" fillId="33" borderId="69" xfId="0" applyFont="1" applyFill="1" applyBorder="1" applyAlignment="1">
      <alignment horizontal="center" vertical="center" wrapText="1"/>
    </xf>
    <xf numFmtId="0" fontId="38" fillId="33" borderId="75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2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26" xfId="0" applyFont="1" applyBorder="1" applyAlignment="1">
      <alignment horizontal="left" vertical="center" wrapText="1"/>
    </xf>
    <xf numFmtId="0" fontId="21" fillId="0" borderId="124" xfId="0" applyFont="1" applyBorder="1" applyAlignment="1">
      <alignment horizontal="left" vertical="center" wrapText="1"/>
    </xf>
    <xf numFmtId="0" fontId="21" fillId="36" borderId="127" xfId="0" applyFont="1" applyFill="1" applyBorder="1" applyAlignment="1">
      <alignment horizontal="center" vertical="center"/>
    </xf>
    <xf numFmtId="0" fontId="21" fillId="36" borderId="125" xfId="0" applyFont="1" applyFill="1" applyBorder="1" applyAlignment="1">
      <alignment horizontal="center" vertical="center"/>
    </xf>
    <xf numFmtId="0" fontId="21" fillId="0" borderId="121" xfId="0" applyFont="1" applyBorder="1" applyAlignment="1">
      <alignment horizontal="left" vertical="center" wrapText="1"/>
    </xf>
    <xf numFmtId="0" fontId="21" fillId="0" borderId="122" xfId="0" applyFont="1" applyBorder="1" applyAlignment="1">
      <alignment horizontal="left" vertical="center" wrapText="1"/>
    </xf>
    <xf numFmtId="0" fontId="21" fillId="0" borderId="123" xfId="0" applyFont="1" applyBorder="1" applyAlignment="1">
      <alignment horizontal="left" vertical="center" wrapText="1"/>
    </xf>
    <xf numFmtId="0" fontId="21" fillId="0" borderId="16" xfId="42" applyFont="1" applyBorder="1" applyAlignment="1">
      <alignment horizontal="center" vertical="center" shrinkToFit="1"/>
    </xf>
    <xf numFmtId="0" fontId="25" fillId="0" borderId="0" xfId="42" applyFont="1" applyAlignment="1">
      <alignment horizontal="center" vertical="center" wrapText="1"/>
    </xf>
    <xf numFmtId="0" fontId="21" fillId="35" borderId="12" xfId="42" applyFont="1" applyFill="1" applyBorder="1" applyAlignment="1">
      <alignment horizontal="center" vertical="center" wrapText="1"/>
    </xf>
    <xf numFmtId="0" fontId="21" fillId="35" borderId="128" xfId="42" applyFont="1" applyFill="1" applyBorder="1" applyAlignment="1">
      <alignment horizontal="center" vertical="center" wrapText="1"/>
    </xf>
    <xf numFmtId="0" fontId="21" fillId="35" borderId="129" xfId="42" applyFont="1" applyFill="1" applyBorder="1" applyAlignment="1">
      <alignment horizontal="center" vertical="center" wrapText="1"/>
    </xf>
    <xf numFmtId="0" fontId="21" fillId="0" borderId="130" xfId="42" applyFont="1" applyBorder="1" applyAlignment="1">
      <alignment horizontal="left" vertical="center" wrapText="1"/>
    </xf>
    <xf numFmtId="0" fontId="21" fillId="0" borderId="128" xfId="42" applyFont="1" applyBorder="1" applyAlignment="1">
      <alignment horizontal="left" vertical="center" wrapText="1"/>
    </xf>
    <xf numFmtId="0" fontId="21" fillId="0" borderId="11" xfId="42" applyFont="1" applyBorder="1" applyAlignment="1">
      <alignment horizontal="left" vertical="center" wrapText="1"/>
    </xf>
    <xf numFmtId="0" fontId="21" fillId="0" borderId="53" xfId="42" applyFont="1" applyBorder="1" applyAlignment="1">
      <alignment horizontal="center" vertical="center" wrapText="1"/>
    </xf>
    <xf numFmtId="0" fontId="21" fillId="0" borderId="62" xfId="42" applyFont="1" applyBorder="1" applyAlignment="1">
      <alignment horizontal="center" vertical="center" wrapText="1"/>
    </xf>
    <xf numFmtId="0" fontId="21" fillId="0" borderId="32" xfId="42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4" xfId="42" applyFont="1" applyBorder="1" applyAlignment="1">
      <alignment horizontal="center" vertical="center" wrapText="1"/>
    </xf>
    <xf numFmtId="0" fontId="21" fillId="0" borderId="55" xfId="42" applyFont="1" applyBorder="1" applyAlignment="1">
      <alignment horizontal="center" vertical="center" wrapText="1"/>
    </xf>
    <xf numFmtId="0" fontId="21" fillId="0" borderId="33" xfId="42" applyFont="1" applyBorder="1" applyAlignment="1">
      <alignment horizontal="center" vertical="center" wrapText="1"/>
    </xf>
    <xf numFmtId="176" fontId="25" fillId="0" borderId="48" xfId="42" applyNumberFormat="1" applyFont="1" applyBorder="1" applyAlignment="1">
      <alignment horizontal="center" vertical="center" wrapText="1"/>
    </xf>
    <xf numFmtId="176" fontId="25" fillId="0" borderId="33" xfId="42" applyNumberFormat="1" applyFont="1" applyBorder="1" applyAlignment="1">
      <alignment horizontal="center" vertical="center" wrapText="1"/>
    </xf>
    <xf numFmtId="0" fontId="21" fillId="33" borderId="44" xfId="42" applyFont="1" applyFill="1" applyBorder="1" applyAlignment="1">
      <alignment horizontal="center" vertical="center" wrapText="1"/>
    </xf>
    <xf numFmtId="0" fontId="21" fillId="33" borderId="55" xfId="42" applyFont="1" applyFill="1" applyBorder="1" applyAlignment="1">
      <alignment horizontal="center" vertical="center" wrapText="1"/>
    </xf>
    <xf numFmtId="0" fontId="21" fillId="33" borderId="33" xfId="42" applyFont="1" applyFill="1" applyBorder="1" applyAlignment="1">
      <alignment horizontal="center" vertical="center" wrapText="1"/>
    </xf>
    <xf numFmtId="176" fontId="25" fillId="37" borderId="48" xfId="42" applyNumberFormat="1" applyFont="1" applyFill="1" applyBorder="1" applyAlignment="1">
      <alignment horizontal="center" vertical="center" wrapText="1"/>
    </xf>
    <xf numFmtId="176" fontId="25" fillId="37" borderId="33" xfId="42" applyNumberFormat="1" applyFont="1" applyFill="1" applyBorder="1" applyAlignment="1">
      <alignment horizontal="center" vertical="center" wrapText="1"/>
    </xf>
    <xf numFmtId="0" fontId="21" fillId="0" borderId="31" xfId="42" applyFont="1" applyBorder="1" applyAlignment="1">
      <alignment horizontal="center" vertical="center" wrapText="1"/>
    </xf>
    <xf numFmtId="0" fontId="21" fillId="0" borderId="112" xfId="42" applyFont="1" applyBorder="1" applyAlignment="1">
      <alignment horizontal="center" vertical="center" wrapText="1"/>
    </xf>
    <xf numFmtId="0" fontId="21" fillId="33" borderId="51" xfId="42" applyFont="1" applyFill="1" applyBorder="1" applyAlignment="1">
      <alignment horizontal="center" vertical="center" wrapText="1"/>
    </xf>
    <xf numFmtId="0" fontId="21" fillId="33" borderId="56" xfId="42" applyFont="1" applyFill="1" applyBorder="1" applyAlignment="1">
      <alignment horizontal="center" vertical="center" wrapText="1"/>
    </xf>
    <xf numFmtId="0" fontId="21" fillId="33" borderId="34" xfId="42" applyFont="1" applyFill="1" applyBorder="1" applyAlignment="1">
      <alignment horizontal="center" vertical="center" wrapText="1"/>
    </xf>
    <xf numFmtId="176" fontId="25" fillId="37" borderId="60" xfId="42" applyNumberFormat="1" applyFont="1" applyFill="1" applyBorder="1" applyAlignment="1">
      <alignment horizontal="center" vertical="center" wrapText="1"/>
    </xf>
    <xf numFmtId="176" fontId="25" fillId="37" borderId="34" xfId="42" applyNumberFormat="1" applyFont="1" applyFill="1" applyBorder="1" applyAlignment="1">
      <alignment horizontal="center" vertical="center" wrapText="1"/>
    </xf>
    <xf numFmtId="0" fontId="21" fillId="0" borderId="52" xfId="42" applyFont="1" applyBorder="1" applyAlignment="1">
      <alignment horizontal="center" vertical="center" wrapText="1"/>
    </xf>
    <xf numFmtId="0" fontId="21" fillId="0" borderId="57" xfId="42" applyFont="1" applyBorder="1" applyAlignment="1">
      <alignment horizontal="center" vertical="center" wrapText="1"/>
    </xf>
    <xf numFmtId="0" fontId="21" fillId="0" borderId="35" xfId="42" applyFont="1" applyBorder="1" applyAlignment="1">
      <alignment horizontal="center" vertical="center" wrapText="1"/>
    </xf>
    <xf numFmtId="176" fontId="25" fillId="0" borderId="61" xfId="42" applyNumberFormat="1" applyFont="1" applyBorder="1" applyAlignment="1">
      <alignment horizontal="center" vertical="center" wrapText="1"/>
    </xf>
    <xf numFmtId="176" fontId="25" fillId="0" borderId="35" xfId="42" applyNumberFormat="1" applyFont="1" applyBorder="1" applyAlignment="1">
      <alignment horizontal="center" vertical="center" wrapText="1"/>
    </xf>
    <xf numFmtId="0" fontId="33" fillId="0" borderId="63" xfId="42" applyFont="1" applyBorder="1" applyAlignment="1">
      <alignment horizontal="left" vertical="center" wrapText="1"/>
    </xf>
    <xf numFmtId="0" fontId="33" fillId="0" borderId="37" xfId="42" applyFont="1" applyBorder="1" applyAlignment="1">
      <alignment horizontal="center" vertical="center" wrapText="1"/>
    </xf>
    <xf numFmtId="0" fontId="33" fillId="0" borderId="38" xfId="42" applyFont="1" applyBorder="1" applyAlignment="1">
      <alignment horizontal="center" vertical="center" wrapText="1"/>
    </xf>
    <xf numFmtId="0" fontId="33" fillId="0" borderId="39" xfId="42" applyFont="1" applyBorder="1" applyAlignment="1">
      <alignment horizontal="center" vertical="center" wrapText="1"/>
    </xf>
    <xf numFmtId="0" fontId="33" fillId="0" borderId="40" xfId="42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33" fillId="0" borderId="27" xfId="42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9" fillId="0" borderId="30" xfId="42" applyFont="1" applyBorder="1" applyAlignment="1">
      <alignment horizontal="center" vertical="center" wrapText="1"/>
    </xf>
    <xf numFmtId="0" fontId="29" fillId="0" borderId="46" xfId="42" applyFont="1" applyBorder="1" applyAlignment="1">
      <alignment horizontal="center" vertical="center" wrapText="1"/>
    </xf>
    <xf numFmtId="176" fontId="25" fillId="0" borderId="49" xfId="42" applyNumberFormat="1" applyFont="1" applyBorder="1" applyAlignment="1">
      <alignment horizontal="center" vertical="center" wrapText="1"/>
    </xf>
    <xf numFmtId="176" fontId="25" fillId="0" borderId="36" xfId="42" applyNumberFormat="1" applyFont="1" applyBorder="1" applyAlignment="1">
      <alignment horizontal="center" vertical="center" wrapText="1"/>
    </xf>
    <xf numFmtId="0" fontId="21" fillId="0" borderId="113" xfId="42" applyFont="1" applyBorder="1" applyAlignment="1">
      <alignment horizontal="center" vertical="center" wrapText="1"/>
    </xf>
    <xf numFmtId="0" fontId="21" fillId="0" borderId="114" xfId="42" applyFont="1" applyBorder="1" applyAlignment="1">
      <alignment horizontal="center" vertical="center" wrapText="1"/>
    </xf>
    <xf numFmtId="176" fontId="25" fillId="0" borderId="43" xfId="42" applyNumberFormat="1" applyFont="1" applyBorder="1" applyAlignment="1">
      <alignment horizontal="center" vertical="center" wrapText="1"/>
    </xf>
    <xf numFmtId="0" fontId="29" fillId="0" borderId="115" xfId="42" applyFont="1" applyBorder="1" applyAlignment="1">
      <alignment horizontal="center" vertical="center" wrapText="1"/>
    </xf>
    <xf numFmtId="0" fontId="29" fillId="0" borderId="117" xfId="42" applyFont="1" applyBorder="1" applyAlignment="1">
      <alignment horizontal="center" vertical="center" wrapText="1"/>
    </xf>
    <xf numFmtId="0" fontId="29" fillId="33" borderId="41" xfId="42" applyFont="1" applyFill="1" applyBorder="1" applyAlignment="1">
      <alignment horizontal="center" vertical="center" wrapText="1"/>
    </xf>
    <xf numFmtId="0" fontId="29" fillId="33" borderId="54" xfId="42" applyFont="1" applyFill="1" applyBorder="1" applyAlignment="1">
      <alignment horizontal="center" vertical="center" wrapText="1"/>
    </xf>
    <xf numFmtId="0" fontId="29" fillId="33" borderId="36" xfId="42" applyFont="1" applyFill="1" applyBorder="1" applyAlignment="1">
      <alignment horizontal="center" vertical="center" wrapText="1"/>
    </xf>
    <xf numFmtId="176" fontId="25" fillId="37" borderId="49" xfId="42" applyNumberFormat="1" applyFont="1" applyFill="1" applyBorder="1" applyAlignment="1">
      <alignment horizontal="center" vertical="center" wrapText="1"/>
    </xf>
    <xf numFmtId="176" fontId="25" fillId="37" borderId="43" xfId="42" applyNumberFormat="1" applyFont="1" applyFill="1" applyBorder="1" applyAlignment="1">
      <alignment horizontal="center" vertical="center" wrapText="1"/>
    </xf>
    <xf numFmtId="0" fontId="21" fillId="33" borderId="113" xfId="42" applyFont="1" applyFill="1" applyBorder="1" applyAlignment="1">
      <alignment horizontal="center" vertical="center" wrapText="1"/>
    </xf>
    <xf numFmtId="0" fontId="21" fillId="33" borderId="114" xfId="42" applyFont="1" applyFill="1" applyBorder="1" applyAlignment="1">
      <alignment horizontal="center" vertical="center" wrapText="1"/>
    </xf>
    <xf numFmtId="0" fontId="29" fillId="37" borderId="48" xfId="42" applyFont="1" applyFill="1" applyBorder="1" applyAlignment="1">
      <alignment horizontal="center" vertical="center" wrapText="1"/>
    </xf>
    <xf numFmtId="0" fontId="29" fillId="37" borderId="33" xfId="42" applyFont="1" applyFill="1" applyBorder="1" applyAlignment="1">
      <alignment horizontal="center" vertical="center" wrapText="1"/>
    </xf>
    <xf numFmtId="0" fontId="29" fillId="0" borderId="41" xfId="42" applyFont="1" applyBorder="1" applyAlignment="1">
      <alignment horizontal="center" vertical="center" wrapText="1"/>
    </xf>
    <xf numFmtId="0" fontId="29" fillId="0" borderId="54" xfId="42" applyFont="1" applyBorder="1" applyAlignment="1">
      <alignment horizontal="center" vertical="center" wrapText="1"/>
    </xf>
    <xf numFmtId="0" fontId="29" fillId="0" borderId="42" xfId="42" applyFont="1" applyBorder="1" applyAlignment="1">
      <alignment horizontal="center" vertical="center" wrapText="1"/>
    </xf>
    <xf numFmtId="0" fontId="29" fillId="0" borderId="0" xfId="42" applyFont="1" applyBorder="1" applyAlignment="1">
      <alignment horizontal="center" vertical="center" wrapText="1"/>
    </xf>
    <xf numFmtId="0" fontId="29" fillId="0" borderId="39" xfId="42" applyFont="1" applyBorder="1" applyAlignment="1">
      <alignment horizontal="center" vertical="center" wrapText="1"/>
    </xf>
    <xf numFmtId="0" fontId="29" fillId="0" borderId="116" xfId="42" applyFont="1" applyBorder="1" applyAlignment="1">
      <alignment horizontal="center" vertical="center" wrapText="1"/>
    </xf>
    <xf numFmtId="0" fontId="29" fillId="0" borderId="44" xfId="42" applyFont="1" applyBorder="1" applyAlignment="1">
      <alignment horizontal="center" vertical="center" wrapText="1"/>
    </xf>
    <xf numFmtId="0" fontId="29" fillId="0" borderId="55" xfId="42" applyFont="1" applyBorder="1" applyAlignment="1">
      <alignment horizontal="center" vertical="center" wrapText="1"/>
    </xf>
    <xf numFmtId="0" fontId="29" fillId="0" borderId="33" xfId="42" applyFont="1" applyBorder="1" applyAlignment="1">
      <alignment horizontal="center" vertical="center" wrapText="1"/>
    </xf>
    <xf numFmtId="176" fontId="25" fillId="0" borderId="59" xfId="42" applyNumberFormat="1" applyFont="1" applyBorder="1" applyAlignment="1">
      <alignment horizontal="center" vertical="top" wrapText="1"/>
    </xf>
    <xf numFmtId="176" fontId="25" fillId="0" borderId="40" xfId="42" applyNumberFormat="1" applyFont="1" applyBorder="1" applyAlignment="1">
      <alignment horizontal="center" vertical="top" wrapText="1"/>
    </xf>
    <xf numFmtId="0" fontId="29" fillId="33" borderId="51" xfId="42" applyFont="1" applyFill="1" applyBorder="1" applyAlignment="1">
      <alignment horizontal="center" vertical="center" wrapText="1"/>
    </xf>
    <xf numFmtId="0" fontId="29" fillId="33" borderId="56" xfId="42" applyFont="1" applyFill="1" applyBorder="1" applyAlignment="1">
      <alignment horizontal="center" vertical="center" wrapText="1"/>
    </xf>
    <xf numFmtId="0" fontId="29" fillId="33" borderId="34" xfId="42" applyFont="1" applyFill="1" applyBorder="1" applyAlignment="1">
      <alignment horizontal="center" vertical="center" wrapText="1"/>
    </xf>
    <xf numFmtId="176" fontId="25" fillId="33" borderId="60" xfId="42" applyNumberFormat="1" applyFont="1" applyFill="1" applyBorder="1" applyAlignment="1">
      <alignment horizontal="center" vertical="center" wrapText="1"/>
    </xf>
    <xf numFmtId="176" fontId="25" fillId="33" borderId="34" xfId="42" applyNumberFormat="1" applyFont="1" applyFill="1" applyBorder="1" applyAlignment="1">
      <alignment horizontal="center" vertical="center" wrapText="1"/>
    </xf>
    <xf numFmtId="0" fontId="29" fillId="0" borderId="52" xfId="42" applyFont="1" applyBorder="1" applyAlignment="1">
      <alignment horizontal="center" vertical="center" wrapText="1"/>
    </xf>
    <xf numFmtId="0" fontId="29" fillId="0" borderId="57" xfId="42" applyFont="1" applyBorder="1" applyAlignment="1">
      <alignment horizontal="center" vertical="center" wrapText="1"/>
    </xf>
    <xf numFmtId="0" fontId="29" fillId="0" borderId="35" xfId="42" applyFont="1" applyBorder="1" applyAlignment="1">
      <alignment horizontal="center" vertical="center" wrapText="1"/>
    </xf>
    <xf numFmtId="0" fontId="30" fillId="35" borderId="12" xfId="0" applyFont="1" applyFill="1" applyBorder="1" applyAlignment="1">
      <alignment horizontal="center" vertical="center" wrapText="1"/>
    </xf>
    <xf numFmtId="0" fontId="30" fillId="35" borderId="128" xfId="0" applyFont="1" applyFill="1" applyBorder="1" applyAlignment="1">
      <alignment horizontal="center" vertical="center" wrapText="1"/>
    </xf>
    <xf numFmtId="0" fontId="30" fillId="35" borderId="11" xfId="0" applyFont="1" applyFill="1" applyBorder="1" applyAlignment="1">
      <alignment horizontal="center" vertical="center" wrapText="1"/>
    </xf>
    <xf numFmtId="0" fontId="29" fillId="0" borderId="139" xfId="0" applyFont="1" applyBorder="1" applyAlignment="1">
      <alignment horizontal="center" vertical="center"/>
    </xf>
    <xf numFmtId="0" fontId="29" fillId="0" borderId="137" xfId="0" applyFont="1" applyBorder="1" applyAlignment="1">
      <alignment horizontal="center" vertical="center"/>
    </xf>
    <xf numFmtId="0" fontId="29" fillId="0" borderId="140" xfId="0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0" fontId="29" fillId="0" borderId="127" xfId="0" applyFont="1" applyBorder="1" applyAlignment="1">
      <alignment horizontal="center" vertical="center"/>
    </xf>
    <xf numFmtId="0" fontId="29" fillId="0" borderId="12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27" xfId="0" applyFont="1" applyBorder="1" applyAlignment="1">
      <alignment horizontal="center" vertical="center" wrapText="1"/>
    </xf>
    <xf numFmtId="0" fontId="29" fillId="0" borderId="97" xfId="0" applyFont="1" applyBorder="1" applyAlignment="1">
      <alignment horizontal="center" vertical="center" wrapText="1"/>
    </xf>
    <xf numFmtId="0" fontId="29" fillId="0" borderId="138" xfId="0" applyFont="1" applyBorder="1" applyAlignment="1">
      <alignment horizontal="center" vertical="center"/>
    </xf>
    <xf numFmtId="0" fontId="29" fillId="0" borderId="95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41" xfId="0" applyBorder="1" applyAlignment="1" applyProtection="1">
      <alignment horizontal="center" vertical="center"/>
      <protection locked="0"/>
    </xf>
    <xf numFmtId="0" fontId="0" fillId="0" borderId="142" xfId="0" applyBorder="1" applyAlignment="1" applyProtection="1">
      <alignment horizontal="center" vertical="center"/>
      <protection locked="0"/>
    </xf>
    <xf numFmtId="176" fontId="0" fillId="38" borderId="142" xfId="0" applyNumberFormat="1" applyFill="1" applyBorder="1" applyAlignment="1" applyProtection="1">
      <alignment horizontal="right" vertical="center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/>
      <protection locked="0"/>
    </xf>
    <xf numFmtId="0" fontId="0" fillId="0" borderId="145" xfId="0" applyBorder="1" applyAlignment="1" applyProtection="1">
      <alignment horizontal="center" vertical="center"/>
      <protection locked="0"/>
    </xf>
    <xf numFmtId="0" fontId="0" fillId="0" borderId="146" xfId="0" applyBorder="1" applyAlignment="1" applyProtection="1">
      <alignment horizontal="center" vertical="center"/>
      <protection locked="0"/>
    </xf>
    <xf numFmtId="0" fontId="0" fillId="0" borderId="147" xfId="0" applyBorder="1" applyAlignment="1" applyProtection="1">
      <alignment horizontal="center" vertical="center"/>
      <protection locked="0"/>
    </xf>
    <xf numFmtId="176" fontId="0" fillId="38" borderId="147" xfId="0" applyNumberFormat="1" applyFill="1" applyBorder="1" applyAlignment="1" applyProtection="1">
      <alignment horizontal="right" vertical="center"/>
      <protection locked="0"/>
    </xf>
    <xf numFmtId="176" fontId="0" fillId="0" borderId="147" xfId="0" applyNumberFormat="1" applyBorder="1" applyAlignment="1" applyProtection="1">
      <alignment horizontal="right" vertical="center"/>
      <protection locked="0"/>
    </xf>
    <xf numFmtId="0" fontId="0" fillId="0" borderId="147" xfId="0" applyBorder="1" applyProtection="1">
      <alignment vertical="center"/>
      <protection locked="0"/>
    </xf>
    <xf numFmtId="0" fontId="0" fillId="0" borderId="148" xfId="0" applyBorder="1" applyProtection="1">
      <alignment vertical="center"/>
      <protection locked="0"/>
    </xf>
    <xf numFmtId="0" fontId="0" fillId="0" borderId="149" xfId="0" applyBorder="1" applyAlignment="1" applyProtection="1">
      <alignment horizontal="center" vertical="center"/>
      <protection locked="0"/>
    </xf>
    <xf numFmtId="0" fontId="0" fillId="0" borderId="150" xfId="0" applyBorder="1" applyAlignment="1" applyProtection="1">
      <alignment horizontal="center" vertical="center"/>
      <protection locked="0"/>
    </xf>
    <xf numFmtId="176" fontId="0" fillId="38" borderId="150" xfId="0" applyNumberFormat="1" applyFill="1" applyBorder="1" applyAlignment="1" applyProtection="1">
      <alignment horizontal="right" vertical="center"/>
      <protection locked="0"/>
    </xf>
    <xf numFmtId="176" fontId="0" fillId="0" borderId="150" xfId="0" applyNumberFormat="1" applyBorder="1" applyAlignment="1" applyProtection="1">
      <alignment horizontal="right" vertical="center"/>
      <protection locked="0"/>
    </xf>
    <xf numFmtId="0" fontId="0" fillId="0" borderId="150" xfId="0" applyBorder="1" applyProtection="1">
      <alignment vertical="center"/>
      <protection locked="0"/>
    </xf>
    <xf numFmtId="0" fontId="0" fillId="0" borderId="151" xfId="0" applyBorder="1" applyProtection="1">
      <alignment vertical="center"/>
      <protection locked="0"/>
    </xf>
    <xf numFmtId="0" fontId="42" fillId="0" borderId="0" xfId="0" applyFont="1" applyAlignment="1">
      <alignment horizontal="center" vertical="center" wrapText="1"/>
    </xf>
    <xf numFmtId="0" fontId="42" fillId="0" borderId="54" xfId="0" applyFont="1" applyBorder="1" applyAlignment="1">
      <alignment horizontal="center" vertical="center" wrapText="1"/>
    </xf>
    <xf numFmtId="0" fontId="42" fillId="0" borderId="152" xfId="0" applyFont="1" applyBorder="1" applyAlignment="1">
      <alignment horizontal="center" vertical="center" wrapText="1"/>
    </xf>
    <xf numFmtId="0" fontId="43" fillId="0" borderId="152" xfId="0" applyFont="1" applyBorder="1" applyAlignment="1">
      <alignment horizontal="center" vertical="center" wrapText="1"/>
    </xf>
    <xf numFmtId="56" fontId="0" fillId="0" borderId="150" xfId="0" applyNumberForma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42" fillId="0" borderId="55" xfId="0" applyFont="1" applyBorder="1" applyAlignment="1">
      <alignment horizontal="center" vertical="center" wrapText="1"/>
    </xf>
    <xf numFmtId="0" fontId="43" fillId="0" borderId="153" xfId="0" applyFont="1" applyBorder="1" applyAlignment="1">
      <alignment horizontal="center" vertical="center" wrapText="1"/>
    </xf>
    <xf numFmtId="0" fontId="44" fillId="0" borderId="149" xfId="0" applyFont="1" applyBorder="1" applyAlignment="1" applyProtection="1">
      <alignment horizontal="center" vertical="center"/>
      <protection locked="0"/>
    </xf>
    <xf numFmtId="0" fontId="44" fillId="0" borderId="150" xfId="0" applyFont="1" applyBorder="1" applyAlignment="1" applyProtection="1">
      <alignment horizontal="center" vertical="center"/>
      <protection locked="0"/>
    </xf>
    <xf numFmtId="176" fontId="0" fillId="39" borderId="150" xfId="0" applyNumberFormat="1" applyFill="1" applyBorder="1" applyAlignment="1" applyProtection="1">
      <alignment horizontal="right" vertical="center"/>
      <protection locked="0"/>
    </xf>
    <xf numFmtId="176" fontId="0" fillId="0" borderId="154" xfId="0" applyNumberFormat="1" applyBorder="1" applyAlignment="1" applyProtection="1">
      <alignment horizontal="right" vertical="center"/>
      <protection locked="0"/>
    </xf>
    <xf numFmtId="0" fontId="0" fillId="0" borderId="154" xfId="0" applyBorder="1" applyAlignment="1" applyProtection="1">
      <alignment horizontal="center" vertical="center"/>
      <protection locked="0"/>
    </xf>
    <xf numFmtId="0" fontId="0" fillId="0" borderId="154" xfId="0" applyBorder="1" applyProtection="1">
      <alignment vertical="center"/>
      <protection locked="0"/>
    </xf>
    <xf numFmtId="0" fontId="0" fillId="0" borderId="155" xfId="0" applyBorder="1" applyProtection="1">
      <alignment vertical="center"/>
      <protection locked="0"/>
    </xf>
    <xf numFmtId="0" fontId="45" fillId="40" borderId="16" xfId="0" applyFont="1" applyFill="1" applyBorder="1" applyAlignment="1">
      <alignment horizontal="center" vertical="center"/>
    </xf>
    <xf numFmtId="0" fontId="0" fillId="40" borderId="16" xfId="0" applyFill="1" applyBorder="1">
      <alignment vertical="center"/>
    </xf>
    <xf numFmtId="0" fontId="42" fillId="40" borderId="16" xfId="0" applyFont="1" applyFill="1" applyBorder="1" applyAlignment="1">
      <alignment horizontal="center" vertical="center" wrapText="1"/>
    </xf>
    <xf numFmtId="176" fontId="0" fillId="36" borderId="150" xfId="0" applyNumberFormat="1" applyFill="1" applyBorder="1" applyAlignment="1" applyProtection="1">
      <alignment horizontal="center" vertical="center"/>
      <protection locked="0"/>
    </xf>
    <xf numFmtId="0" fontId="45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42" fillId="0" borderId="16" xfId="0" applyFont="1" applyBorder="1" applyAlignment="1">
      <alignment horizontal="center" vertical="center" wrapText="1"/>
    </xf>
    <xf numFmtId="0" fontId="42" fillId="0" borderId="116" xfId="0" applyFont="1" applyBorder="1" applyAlignment="1">
      <alignment horizontal="center" vertical="center" wrapText="1"/>
    </xf>
    <xf numFmtId="0" fontId="16" fillId="41" borderId="16" xfId="0" applyFont="1" applyFill="1" applyBorder="1" applyAlignment="1">
      <alignment horizontal="center" vertical="center"/>
    </xf>
    <xf numFmtId="0" fontId="16" fillId="41" borderId="16" xfId="0" applyFont="1" applyFill="1" applyBorder="1" applyAlignment="1">
      <alignment horizontal="center" vertical="center" shrinkToFit="1"/>
    </xf>
    <xf numFmtId="0" fontId="46" fillId="41" borderId="16" xfId="0" applyFont="1" applyFill="1" applyBorder="1" applyAlignment="1">
      <alignment horizontal="center" vertical="center" wrapText="1"/>
    </xf>
    <xf numFmtId="0" fontId="42" fillId="0" borderId="156" xfId="0" applyFont="1" applyBorder="1" applyAlignment="1">
      <alignment horizontal="center" vertical="center" wrapText="1"/>
    </xf>
    <xf numFmtId="0" fontId="0" fillId="34" borderId="157" xfId="0" applyFill="1" applyBorder="1" applyAlignment="1" applyProtection="1">
      <alignment horizontal="center" vertical="center"/>
      <protection locked="0"/>
    </xf>
    <xf numFmtId="0" fontId="0" fillId="34" borderId="158" xfId="0" applyFill="1" applyBorder="1" applyAlignment="1" applyProtection="1">
      <alignment horizontal="center" vertical="center"/>
      <protection locked="0"/>
    </xf>
    <xf numFmtId="176" fontId="0" fillId="34" borderId="158" xfId="0" applyNumberFormat="1" applyFill="1" applyBorder="1" applyAlignment="1" applyProtection="1">
      <alignment horizontal="center" vertical="center"/>
      <protection locked="0"/>
    </xf>
    <xf numFmtId="0" fontId="0" fillId="34" borderId="158" xfId="0" applyFill="1" applyBorder="1" applyAlignment="1" applyProtection="1">
      <alignment horizontal="center" vertical="center"/>
      <protection locked="0"/>
    </xf>
    <xf numFmtId="0" fontId="0" fillId="42" borderId="159" xfId="0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1416050</xdr:colOff>
      <xdr:row>10</xdr:row>
      <xdr:rowOff>3175</xdr:rowOff>
    </xdr:from>
    <xdr:to>
      <xdr:col>2</xdr:col>
      <xdr:colOff>222250</xdr:colOff>
      <xdr:row>12</xdr:row>
      <xdr:rowOff>177800</xdr:rowOff>
    </xdr:to>
    <xdr:sp macro="" textlink="">
      <xdr:nvSpPr>
        <xdr:cNvPr id="2" name="Text Box 43"/>
        <xdr:cNvSpPr txBox="1">
          <a:spLocks noChangeArrowheads="1"/>
        </xdr:cNvSpPr>
      </xdr:nvSpPr>
      <xdr:spPr bwMode="auto">
        <a:xfrm>
          <a:off x="2463800" y="2686050"/>
          <a:ext cx="742950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4800" b="0" i="0" u="none" strike="noStrike" baseline="0">
              <a:solidFill>
                <a:srgbClr val="BFBFBF"/>
              </a:solidFill>
              <a:latin typeface="ＭＳ 明朝"/>
              <a:ea typeface="ＭＳ 明朝"/>
            </a:rPr>
            <a:t>写</a:t>
          </a:r>
        </a:p>
      </xdr:txBody>
    </xdr:sp>
    <xdr:clientData/>
  </xdr:twoCellAnchor>
  <xdr:twoCellAnchor>
    <xdr:from>
      <xdr:col>1</xdr:col>
      <xdr:colOff>1304924</xdr:colOff>
      <xdr:row>10</xdr:row>
      <xdr:rowOff>19050</xdr:rowOff>
    </xdr:from>
    <xdr:to>
      <xdr:col>2</xdr:col>
      <xdr:colOff>349249</xdr:colOff>
      <xdr:row>13</xdr:row>
      <xdr:rowOff>41275</xdr:rowOff>
    </xdr:to>
    <xdr:sp macro="" textlink="">
      <xdr:nvSpPr>
        <xdr:cNvPr id="3" name="Oval 44"/>
        <xdr:cNvSpPr>
          <a:spLocks noChangeArrowheads="1"/>
        </xdr:cNvSpPr>
      </xdr:nvSpPr>
      <xdr:spPr bwMode="auto">
        <a:xfrm>
          <a:off x="2352674" y="2701925"/>
          <a:ext cx="981075" cy="736600"/>
        </a:xfrm>
        <a:prstGeom prst="ellipse">
          <a:avLst/>
        </a:prstGeom>
        <a:noFill/>
        <a:ln w="28575">
          <a:solidFill>
            <a:srgbClr val="BFBFB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1400175</xdr:colOff>
      <xdr:row>14</xdr:row>
      <xdr:rowOff>600075</xdr:rowOff>
    </xdr:from>
    <xdr:to>
      <xdr:col>2</xdr:col>
      <xdr:colOff>381000</xdr:colOff>
      <xdr:row>19</xdr:row>
      <xdr:rowOff>22225</xdr:rowOff>
    </xdr:to>
    <xdr:sp macro="" textlink="">
      <xdr:nvSpPr>
        <xdr:cNvPr id="4" name="Text Box 45"/>
        <xdr:cNvSpPr txBox="1">
          <a:spLocks noChangeArrowheads="1"/>
        </xdr:cNvSpPr>
      </xdr:nvSpPr>
      <xdr:spPr bwMode="auto">
        <a:xfrm>
          <a:off x="2447925" y="4235450"/>
          <a:ext cx="9175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5500"/>
            </a:lnSpc>
            <a:defRPr sz="1000"/>
          </a:pPr>
          <a:r>
            <a:rPr lang="ja-JP" altLang="en-US" sz="4800" b="0" i="0" u="none" strike="noStrike" baseline="0">
              <a:solidFill>
                <a:srgbClr val="BFBFBF"/>
              </a:solidFill>
              <a:latin typeface="ＭＳ 明朝"/>
              <a:ea typeface="ＭＳ 明朝"/>
            </a:rPr>
            <a:t>貼付</a:t>
          </a:r>
        </a:p>
      </xdr:txBody>
    </xdr:sp>
    <xdr:clientData/>
  </xdr:twoCellAnchor>
  <xdr:twoCellAnchor>
    <xdr:from>
      <xdr:col>1</xdr:col>
      <xdr:colOff>730250</xdr:colOff>
      <xdr:row>9</xdr:row>
      <xdr:rowOff>50800</xdr:rowOff>
    </xdr:from>
    <xdr:to>
      <xdr:col>2</xdr:col>
      <xdr:colOff>936625</xdr:colOff>
      <xdr:row>20</xdr:row>
      <xdr:rowOff>47625</xdr:rowOff>
    </xdr:to>
    <xdr:sp macro="" textlink="">
      <xdr:nvSpPr>
        <xdr:cNvPr id="5" name="Rectangle 46"/>
        <xdr:cNvSpPr>
          <a:spLocks noChangeArrowheads="1"/>
        </xdr:cNvSpPr>
      </xdr:nvSpPr>
      <xdr:spPr bwMode="auto">
        <a:xfrm>
          <a:off x="1778000" y="2495550"/>
          <a:ext cx="2143125" cy="3536950"/>
        </a:xfrm>
        <a:prstGeom prst="rect">
          <a:avLst/>
        </a:prstGeom>
        <a:noFill/>
        <a:ln w="28575">
          <a:solidFill>
            <a:srgbClr val="BFBFBF"/>
          </a:solidFill>
          <a:prstDash val="lg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D8D8D8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M3:N20" totalsRowShown="0" headerRowDxfId="6" dataDxfId="5" headerRowBorderDxfId="3" tableBorderDxfId="4" totalsRowBorderDxfId="2">
  <autoFilter ref="M3:N20"/>
  <tableColumns count="2">
    <tableColumn id="1" name="列1" dataDxfId="1"/>
    <tableColumn id="3" name="列2" dataDxfId="0">
      <calculatedColumnFormula>SUMIF($C$8:$E$39,$M4,F$8:G$39)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4"/>
  <sheetViews>
    <sheetView showGridLines="0" view="pageBreakPreview" zoomScale="60" zoomScaleNormal="100" workbookViewId="0">
      <selection activeCell="A15" sqref="A15:E15"/>
    </sheetView>
  </sheetViews>
  <sheetFormatPr defaultColWidth="9" defaultRowHeight="30" customHeight="1" x14ac:dyDescent="0.45"/>
  <cols>
    <col min="1" max="1" width="28.8984375" style="3" customWidth="1"/>
    <col min="2" max="2" width="10.8984375" style="3" customWidth="1"/>
    <col min="3" max="3" width="21.3984375" style="3" customWidth="1"/>
    <col min="4" max="4" width="25.69921875" style="3" customWidth="1"/>
    <col min="5" max="5" width="18.59765625" style="3" customWidth="1"/>
    <col min="6" max="6" width="12.19921875" style="3" bestFit="1" customWidth="1"/>
    <col min="7" max="7" width="7.5" style="3" customWidth="1"/>
    <col min="8" max="9" width="10.5" style="3" bestFit="1" customWidth="1"/>
    <col min="10" max="10" width="12.19921875" style="3" bestFit="1" customWidth="1"/>
    <col min="11" max="11" width="4.5" style="3" customWidth="1"/>
    <col min="12" max="16384" width="9" style="3"/>
  </cols>
  <sheetData>
    <row r="1" spans="1:8" ht="30" customHeight="1" x14ac:dyDescent="0.45">
      <c r="A1" s="110" t="s">
        <v>42</v>
      </c>
      <c r="B1" s="110"/>
      <c r="C1" s="110"/>
      <c r="D1" s="110"/>
      <c r="E1" s="110"/>
    </row>
    <row r="2" spans="1:8" ht="30" customHeight="1" x14ac:dyDescent="0.45">
      <c r="A2" s="4"/>
      <c r="B2" s="5"/>
      <c r="C2" s="5"/>
      <c r="D2" s="5"/>
      <c r="E2" s="5"/>
    </row>
    <row r="3" spans="1:8" ht="30" customHeight="1" x14ac:dyDescent="0.45">
      <c r="D3" s="113" t="s">
        <v>40</v>
      </c>
      <c r="E3" s="113"/>
      <c r="F3" s="6"/>
      <c r="G3" s="6"/>
      <c r="H3" s="6"/>
    </row>
    <row r="4" spans="1:8" ht="30" customHeight="1" x14ac:dyDescent="0.45">
      <c r="A4" s="7"/>
      <c r="B4" s="7"/>
      <c r="C4" s="7"/>
      <c r="D4" s="7"/>
      <c r="E4" s="7"/>
    </row>
    <row r="5" spans="1:8" ht="30" customHeight="1" x14ac:dyDescent="0.45">
      <c r="A5" s="6" t="s">
        <v>41</v>
      </c>
      <c r="B5" s="8"/>
      <c r="C5" s="8"/>
      <c r="D5" s="8"/>
      <c r="E5" s="8"/>
    </row>
    <row r="6" spans="1:8" ht="30" customHeight="1" x14ac:dyDescent="0.45">
      <c r="A6" s="4"/>
      <c r="B6" s="5"/>
      <c r="C6" s="5"/>
      <c r="D6" s="5"/>
      <c r="E6" s="5"/>
    </row>
    <row r="7" spans="1:8" ht="30" customHeight="1" x14ac:dyDescent="0.45">
      <c r="A7" s="9"/>
      <c r="B7" s="10"/>
      <c r="C7" s="6" t="s">
        <v>56</v>
      </c>
      <c r="D7" s="10"/>
      <c r="E7" s="10"/>
    </row>
    <row r="8" spans="1:8" ht="30" customHeight="1" x14ac:dyDescent="0.45">
      <c r="A8" s="10"/>
      <c r="B8" s="11"/>
      <c r="C8" s="6"/>
      <c r="D8" s="110"/>
      <c r="E8" s="110"/>
    </row>
    <row r="9" spans="1:8" ht="30" customHeight="1" x14ac:dyDescent="0.45">
      <c r="A9" s="10"/>
      <c r="B9" s="11"/>
      <c r="C9" s="6" t="s">
        <v>55</v>
      </c>
      <c r="D9" s="110"/>
      <c r="E9" s="110"/>
    </row>
    <row r="10" spans="1:8" ht="30" customHeight="1" x14ac:dyDescent="0.45">
      <c r="A10" s="10"/>
      <c r="B10" s="11"/>
      <c r="C10" s="6" t="s">
        <v>85</v>
      </c>
      <c r="D10" s="110"/>
      <c r="E10" s="110"/>
    </row>
    <row r="11" spans="1:8" ht="30" customHeight="1" x14ac:dyDescent="0.45">
      <c r="A11" s="10"/>
      <c r="B11" s="11"/>
      <c r="C11" s="6" t="s">
        <v>54</v>
      </c>
      <c r="D11" s="101"/>
      <c r="E11" s="101"/>
    </row>
    <row r="12" spans="1:8" ht="30" customHeight="1" x14ac:dyDescent="0.45">
      <c r="A12" s="4"/>
      <c r="B12" s="5"/>
      <c r="C12" s="5"/>
      <c r="D12" s="5"/>
      <c r="E12" s="5"/>
    </row>
    <row r="13" spans="1:8" ht="43.5" customHeight="1" x14ac:dyDescent="0.45">
      <c r="A13" s="112" t="s">
        <v>43</v>
      </c>
      <c r="B13" s="112"/>
      <c r="C13" s="112"/>
      <c r="D13" s="112"/>
      <c r="E13" s="112"/>
    </row>
    <row r="14" spans="1:8" ht="30" customHeight="1" x14ac:dyDescent="0.45">
      <c r="A14" s="12"/>
      <c r="B14" s="5"/>
      <c r="C14" s="5"/>
      <c r="D14" s="5"/>
      <c r="E14" s="5"/>
    </row>
    <row r="15" spans="1:8" ht="87.75" customHeight="1" x14ac:dyDescent="0.45">
      <c r="A15" s="110" t="s">
        <v>44</v>
      </c>
      <c r="B15" s="110"/>
      <c r="C15" s="110"/>
      <c r="D15" s="110"/>
      <c r="E15" s="110"/>
    </row>
    <row r="16" spans="1:8" ht="30" customHeight="1" x14ac:dyDescent="0.45">
      <c r="A16" s="12"/>
      <c r="B16" s="5"/>
      <c r="C16" s="5"/>
      <c r="D16" s="5"/>
      <c r="E16" s="5"/>
    </row>
    <row r="17" spans="1:5" ht="30" customHeight="1" x14ac:dyDescent="0.45">
      <c r="A17" s="112" t="s">
        <v>0</v>
      </c>
      <c r="B17" s="112"/>
      <c r="C17" s="112"/>
      <c r="D17" s="112"/>
      <c r="E17" s="112"/>
    </row>
    <row r="18" spans="1:5" ht="30" customHeight="1" x14ac:dyDescent="0.45">
      <c r="A18" s="4"/>
      <c r="B18" s="5"/>
      <c r="C18" s="5"/>
      <c r="D18" s="5"/>
      <c r="E18" s="5"/>
    </row>
    <row r="19" spans="1:5" ht="39.75" customHeight="1" x14ac:dyDescent="0.45">
      <c r="A19" s="111" t="s">
        <v>77</v>
      </c>
      <c r="B19" s="111"/>
      <c r="C19" s="111"/>
      <c r="D19" s="111"/>
      <c r="E19" s="111"/>
    </row>
    <row r="20" spans="1:5" ht="39.9" customHeight="1" x14ac:dyDescent="0.45">
      <c r="A20" s="110" t="s">
        <v>78</v>
      </c>
      <c r="B20" s="110"/>
      <c r="C20" s="110"/>
      <c r="D20" s="110"/>
      <c r="E20" s="110"/>
    </row>
    <row r="21" spans="1:5" ht="39.9" customHeight="1" x14ac:dyDescent="0.45">
      <c r="A21" s="110" t="s">
        <v>79</v>
      </c>
      <c r="B21" s="110"/>
      <c r="C21" s="110"/>
      <c r="D21" s="110"/>
      <c r="E21" s="110"/>
    </row>
    <row r="22" spans="1:5" ht="39.9" customHeight="1" x14ac:dyDescent="0.45">
      <c r="A22" s="110" t="s">
        <v>62</v>
      </c>
      <c r="B22" s="110"/>
      <c r="C22" s="110"/>
      <c r="D22" s="110"/>
      <c r="E22" s="110"/>
    </row>
    <row r="23" spans="1:5" ht="39.9" customHeight="1" x14ac:dyDescent="0.45">
      <c r="A23" s="110" t="s">
        <v>80</v>
      </c>
      <c r="B23" s="110"/>
      <c r="C23" s="110"/>
      <c r="D23" s="110"/>
      <c r="E23" s="110"/>
    </row>
    <row r="24" spans="1:5" ht="39.9" customHeight="1" x14ac:dyDescent="0.45">
      <c r="A24" s="110" t="s">
        <v>81</v>
      </c>
      <c r="B24" s="110"/>
      <c r="C24" s="110"/>
      <c r="D24" s="110"/>
      <c r="E24" s="110"/>
    </row>
    <row r="25" spans="1:5" ht="39.9" customHeight="1" x14ac:dyDescent="0.45">
      <c r="A25" s="110" t="s">
        <v>88</v>
      </c>
      <c r="B25" s="110"/>
      <c r="C25" s="110"/>
      <c r="D25" s="110"/>
      <c r="E25" s="110"/>
    </row>
    <row r="26" spans="1:5" ht="30" customHeight="1" x14ac:dyDescent="0.45">
      <c r="A26" s="110"/>
      <c r="B26" s="110"/>
      <c r="C26" s="110"/>
      <c r="D26" s="110"/>
      <c r="E26" s="110"/>
    </row>
    <row r="28" spans="1:5" ht="30" customHeight="1" x14ac:dyDescent="0.45">
      <c r="A28" s="13"/>
      <c r="B28" s="13"/>
      <c r="C28" s="13"/>
      <c r="D28" s="13"/>
      <c r="E28" s="13"/>
    </row>
    <row r="30" spans="1:5" ht="30" customHeight="1" x14ac:dyDescent="0.45">
      <c r="A30" s="13"/>
      <c r="B30" s="13"/>
      <c r="C30" s="13"/>
      <c r="D30" s="13"/>
      <c r="E30" s="13"/>
    </row>
    <row r="32" spans="1:5" ht="30" customHeight="1" x14ac:dyDescent="0.45">
      <c r="A32" s="13"/>
      <c r="B32" s="13"/>
      <c r="C32" s="13"/>
      <c r="D32" s="13"/>
      <c r="E32" s="13"/>
    </row>
    <row r="34" spans="1:5" ht="30" customHeight="1" x14ac:dyDescent="0.45">
      <c r="A34" s="13"/>
      <c r="B34" s="13"/>
      <c r="C34" s="13"/>
      <c r="D34" s="13"/>
      <c r="E34" s="13"/>
    </row>
  </sheetData>
  <mergeCells count="16">
    <mergeCell ref="A24:E24"/>
    <mergeCell ref="A25:E25"/>
    <mergeCell ref="A26:E26"/>
    <mergeCell ref="A19:E19"/>
    <mergeCell ref="A1:E1"/>
    <mergeCell ref="A13:E13"/>
    <mergeCell ref="A15:E15"/>
    <mergeCell ref="A23:E23"/>
    <mergeCell ref="A17:E17"/>
    <mergeCell ref="A20:E20"/>
    <mergeCell ref="A21:E21"/>
    <mergeCell ref="D3:E3"/>
    <mergeCell ref="A22:E22"/>
    <mergeCell ref="D8:E8"/>
    <mergeCell ref="D9:E9"/>
    <mergeCell ref="D10:E10"/>
  </mergeCells>
  <phoneticPr fontId="18"/>
  <pageMargins left="0.75" right="0.75" top="1" bottom="1" header="0.5" footer="0.5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showZeros="0" view="pageBreakPreview" zoomScaleNormal="100" zoomScaleSheetLayoutView="100" workbookViewId="0">
      <selection activeCell="A5" sqref="A5"/>
    </sheetView>
  </sheetViews>
  <sheetFormatPr defaultColWidth="9" defaultRowHeight="24.9" customHeight="1" x14ac:dyDescent="0.45"/>
  <cols>
    <col min="1" max="1" width="14.59765625" style="3" customWidth="1"/>
    <col min="2" max="2" width="15.09765625" style="3" customWidth="1"/>
    <col min="3" max="10" width="11.59765625" style="3" customWidth="1"/>
    <col min="11" max="11" width="10.09765625" style="3" customWidth="1"/>
    <col min="12" max="12" width="0.19921875" style="3" customWidth="1"/>
    <col min="13" max="14" width="10.09765625" style="3" customWidth="1"/>
    <col min="15" max="16384" width="9" style="3"/>
  </cols>
  <sheetData>
    <row r="1" spans="1:14" ht="23.25" customHeight="1" x14ac:dyDescent="0.45">
      <c r="K1" s="72" t="s">
        <v>74</v>
      </c>
    </row>
    <row r="2" spans="1:14" ht="23.25" customHeight="1" x14ac:dyDescent="0.45">
      <c r="A2" s="103" t="s">
        <v>60</v>
      </c>
      <c r="B2" s="134"/>
      <c r="C2" s="134"/>
      <c r="M2" s="73"/>
      <c r="N2" s="73"/>
    </row>
    <row r="3" spans="1:14" ht="23.25" customHeight="1" x14ac:dyDescent="0.45">
      <c r="A3" s="103" t="s">
        <v>86</v>
      </c>
      <c r="B3" s="134"/>
      <c r="C3" s="134"/>
      <c r="K3" s="74"/>
      <c r="M3" s="73"/>
      <c r="N3" s="73"/>
    </row>
    <row r="4" spans="1:14" ht="30" customHeight="1" x14ac:dyDescent="0.45">
      <c r="A4" s="135" t="s">
        <v>63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M4" s="73"/>
      <c r="N4" s="73"/>
    </row>
    <row r="5" spans="1:14" ht="15" customHeight="1" thickBot="1" x14ac:dyDescent="0.45">
      <c r="A5" s="61"/>
      <c r="B5" s="13"/>
      <c r="C5" s="13"/>
      <c r="D5" s="13"/>
      <c r="E5" s="13"/>
      <c r="F5" s="13"/>
      <c r="G5" s="13"/>
      <c r="H5" s="13"/>
      <c r="I5" s="13"/>
      <c r="J5" s="13"/>
      <c r="K5" s="75" t="s">
        <v>58</v>
      </c>
      <c r="L5" s="75"/>
      <c r="M5" s="75"/>
      <c r="N5" s="75"/>
    </row>
    <row r="6" spans="1:14" ht="24.9" customHeight="1" x14ac:dyDescent="0.4">
      <c r="A6" s="136" t="s">
        <v>1</v>
      </c>
      <c r="B6" s="139" t="s">
        <v>2</v>
      </c>
      <c r="C6" s="131" t="s">
        <v>45</v>
      </c>
      <c r="D6" s="132"/>
      <c r="E6" s="132"/>
      <c r="F6" s="133"/>
      <c r="G6" s="131" t="s">
        <v>46</v>
      </c>
      <c r="H6" s="132"/>
      <c r="I6" s="132"/>
      <c r="J6" s="133"/>
      <c r="K6" s="124" t="s">
        <v>3</v>
      </c>
      <c r="L6" s="76"/>
      <c r="M6" s="75"/>
      <c r="N6" s="75"/>
    </row>
    <row r="7" spans="1:14" ht="24.9" customHeight="1" x14ac:dyDescent="0.4">
      <c r="A7" s="137"/>
      <c r="B7" s="140"/>
      <c r="C7" s="127" t="s">
        <v>4</v>
      </c>
      <c r="D7" s="128"/>
      <c r="E7" s="129" t="s">
        <v>5</v>
      </c>
      <c r="F7" s="130"/>
      <c r="G7" s="127" t="s">
        <v>4</v>
      </c>
      <c r="H7" s="128"/>
      <c r="I7" s="129" t="s">
        <v>5</v>
      </c>
      <c r="J7" s="130"/>
      <c r="K7" s="125"/>
      <c r="L7" s="76"/>
      <c r="M7" s="75"/>
      <c r="N7" s="75"/>
    </row>
    <row r="8" spans="1:14" ht="24.9" customHeight="1" x14ac:dyDescent="0.4">
      <c r="A8" s="138"/>
      <c r="B8" s="141"/>
      <c r="C8" s="77" t="s">
        <v>6</v>
      </c>
      <c r="D8" s="78" t="s">
        <v>7</v>
      </c>
      <c r="E8" s="79" t="s">
        <v>6</v>
      </c>
      <c r="F8" s="80" t="s">
        <v>7</v>
      </c>
      <c r="G8" s="77" t="s">
        <v>8</v>
      </c>
      <c r="H8" s="78" t="s">
        <v>9</v>
      </c>
      <c r="I8" s="79" t="s">
        <v>8</v>
      </c>
      <c r="J8" s="80" t="s">
        <v>9</v>
      </c>
      <c r="K8" s="126"/>
      <c r="L8" s="76"/>
      <c r="M8" s="75"/>
      <c r="N8" s="75"/>
    </row>
    <row r="9" spans="1:14" ht="24.9" customHeight="1" x14ac:dyDescent="0.45">
      <c r="A9" s="81"/>
      <c r="B9" s="82"/>
      <c r="C9" s="83"/>
      <c r="D9" s="84"/>
      <c r="E9" s="85"/>
      <c r="F9" s="86"/>
      <c r="G9" s="83"/>
      <c r="H9" s="84"/>
      <c r="I9" s="85"/>
      <c r="J9" s="86"/>
      <c r="K9" s="87"/>
      <c r="L9" s="88"/>
      <c r="M9" s="88"/>
      <c r="N9" s="88"/>
    </row>
    <row r="10" spans="1:14" ht="24.9" customHeight="1" x14ac:dyDescent="0.45">
      <c r="A10" s="81"/>
      <c r="B10" s="82"/>
      <c r="C10" s="83"/>
      <c r="D10" s="84"/>
      <c r="E10" s="85"/>
      <c r="F10" s="86"/>
      <c r="G10" s="83"/>
      <c r="H10" s="84"/>
      <c r="I10" s="85"/>
      <c r="J10" s="86"/>
      <c r="K10" s="87"/>
      <c r="L10" s="88"/>
      <c r="M10" s="88"/>
      <c r="N10" s="88"/>
    </row>
    <row r="11" spans="1:14" ht="24.9" customHeight="1" x14ac:dyDescent="0.45">
      <c r="A11" s="81"/>
      <c r="B11" s="82"/>
      <c r="C11" s="83"/>
      <c r="D11" s="84"/>
      <c r="E11" s="85"/>
      <c r="F11" s="86"/>
      <c r="G11" s="83"/>
      <c r="H11" s="84"/>
      <c r="I11" s="85"/>
      <c r="J11" s="86"/>
      <c r="K11" s="87"/>
      <c r="L11" s="88"/>
      <c r="M11" s="88"/>
      <c r="N11" s="88"/>
    </row>
    <row r="12" spans="1:14" ht="24.9" customHeight="1" x14ac:dyDescent="0.45">
      <c r="A12" s="81"/>
      <c r="B12" s="82"/>
      <c r="C12" s="83"/>
      <c r="D12" s="84"/>
      <c r="E12" s="85"/>
      <c r="F12" s="86"/>
      <c r="G12" s="83"/>
      <c r="H12" s="84"/>
      <c r="I12" s="85"/>
      <c r="J12" s="86"/>
      <c r="K12" s="87"/>
      <c r="L12" s="88"/>
      <c r="M12" s="88"/>
      <c r="N12" s="88"/>
    </row>
    <row r="13" spans="1:14" ht="24.9" customHeight="1" x14ac:dyDescent="0.45">
      <c r="A13" s="81"/>
      <c r="B13" s="82"/>
      <c r="C13" s="83"/>
      <c r="D13" s="84"/>
      <c r="E13" s="85"/>
      <c r="F13" s="86"/>
      <c r="G13" s="83"/>
      <c r="H13" s="84"/>
      <c r="I13" s="85"/>
      <c r="J13" s="86"/>
      <c r="K13" s="87"/>
      <c r="L13" s="88"/>
      <c r="M13" s="88"/>
      <c r="N13" s="88"/>
    </row>
    <row r="14" spans="1:14" ht="24.9" customHeight="1" x14ac:dyDescent="0.45">
      <c r="A14" s="81"/>
      <c r="B14" s="82"/>
      <c r="C14" s="83"/>
      <c r="D14" s="84"/>
      <c r="E14" s="85"/>
      <c r="F14" s="86"/>
      <c r="G14" s="83"/>
      <c r="H14" s="84"/>
      <c r="I14" s="85"/>
      <c r="J14" s="86"/>
      <c r="K14" s="87"/>
      <c r="L14" s="88"/>
      <c r="M14" s="88"/>
      <c r="N14" s="88"/>
    </row>
    <row r="15" spans="1:14" ht="24.9" customHeight="1" x14ac:dyDescent="0.45">
      <c r="A15" s="81"/>
      <c r="B15" s="82"/>
      <c r="C15" s="83"/>
      <c r="D15" s="84"/>
      <c r="E15" s="85"/>
      <c r="F15" s="86"/>
      <c r="G15" s="83"/>
      <c r="H15" s="84"/>
      <c r="I15" s="85"/>
      <c r="J15" s="86"/>
      <c r="K15" s="87"/>
      <c r="L15" s="88"/>
      <c r="M15" s="88"/>
      <c r="N15" s="88"/>
    </row>
    <row r="16" spans="1:14" ht="24.9" customHeight="1" x14ac:dyDescent="0.45">
      <c r="A16" s="81"/>
      <c r="B16" s="82"/>
      <c r="C16" s="83"/>
      <c r="D16" s="84"/>
      <c r="E16" s="85"/>
      <c r="F16" s="86"/>
      <c r="G16" s="83"/>
      <c r="H16" s="84"/>
      <c r="I16" s="85"/>
      <c r="J16" s="86"/>
      <c r="K16" s="87"/>
      <c r="L16" s="88"/>
      <c r="M16" s="88"/>
      <c r="N16" s="88"/>
    </row>
    <row r="17" spans="1:14" ht="24.9" customHeight="1" thickBot="1" x14ac:dyDescent="0.5">
      <c r="A17" s="89"/>
      <c r="B17" s="90"/>
      <c r="C17" s="91"/>
      <c r="D17" s="92"/>
      <c r="E17" s="93"/>
      <c r="F17" s="94"/>
      <c r="G17" s="91"/>
      <c r="H17" s="92"/>
      <c r="I17" s="93"/>
      <c r="J17" s="94"/>
      <c r="K17" s="95"/>
      <c r="L17" s="88"/>
      <c r="M17" s="88"/>
      <c r="N17" s="88"/>
    </row>
    <row r="18" spans="1:14" ht="24.9" customHeight="1" thickTop="1" x14ac:dyDescent="0.45">
      <c r="A18" s="114" t="s">
        <v>10</v>
      </c>
      <c r="B18" s="115"/>
      <c r="C18" s="96">
        <f>SUM(C9:C17)</f>
        <v>0</v>
      </c>
      <c r="D18" s="97">
        <f t="shared" ref="D18:J18" si="0">SUM(D9:D17)</f>
        <v>0</v>
      </c>
      <c r="E18" s="98">
        <f t="shared" si="0"/>
        <v>0</v>
      </c>
      <c r="F18" s="99">
        <f t="shared" si="0"/>
        <v>0</v>
      </c>
      <c r="G18" s="96">
        <f t="shared" si="0"/>
        <v>0</v>
      </c>
      <c r="H18" s="97">
        <f t="shared" si="0"/>
        <v>0</v>
      </c>
      <c r="I18" s="98">
        <f t="shared" si="0"/>
        <v>0</v>
      </c>
      <c r="J18" s="99">
        <f t="shared" si="0"/>
        <v>0</v>
      </c>
      <c r="K18" s="122"/>
      <c r="L18" s="100"/>
      <c r="M18" s="100"/>
      <c r="N18" s="100"/>
    </row>
    <row r="19" spans="1:14" ht="24.9" customHeight="1" thickBot="1" x14ac:dyDescent="0.5">
      <c r="A19" s="116"/>
      <c r="B19" s="117"/>
      <c r="C19" s="118">
        <f>SUM(C18:D18)</f>
        <v>0</v>
      </c>
      <c r="D19" s="119"/>
      <c r="E19" s="120">
        <f t="shared" ref="E19" si="1">SUM(E18:F18)</f>
        <v>0</v>
      </c>
      <c r="F19" s="121"/>
      <c r="G19" s="118">
        <f t="shared" ref="G19" si="2">SUM(G18:H18)</f>
        <v>0</v>
      </c>
      <c r="H19" s="119"/>
      <c r="I19" s="120">
        <f t="shared" ref="I19" si="3">SUM(I18:J18)</f>
        <v>0</v>
      </c>
      <c r="J19" s="121"/>
      <c r="K19" s="123"/>
      <c r="L19" s="100"/>
      <c r="M19" s="100"/>
      <c r="N19" s="100"/>
    </row>
  </sheetData>
  <mergeCells count="18">
    <mergeCell ref="B2:C2"/>
    <mergeCell ref="B3:C3"/>
    <mergeCell ref="A4:K4"/>
    <mergeCell ref="A6:A8"/>
    <mergeCell ref="B6:B8"/>
    <mergeCell ref="A18:B19"/>
    <mergeCell ref="C19:D19"/>
    <mergeCell ref="E19:F19"/>
    <mergeCell ref="K18:K19"/>
    <mergeCell ref="K6:K8"/>
    <mergeCell ref="C7:D7"/>
    <mergeCell ref="E7:F7"/>
    <mergeCell ref="G7:H7"/>
    <mergeCell ref="I7:J7"/>
    <mergeCell ref="G19:H19"/>
    <mergeCell ref="I19:J19"/>
    <mergeCell ref="C6:F6"/>
    <mergeCell ref="G6:J6"/>
  </mergeCells>
  <phoneticPr fontId="18"/>
  <pageMargins left="0.75" right="0.75" top="1" bottom="1" header="0.5" footer="0.5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5"/>
  <sheetViews>
    <sheetView showGridLines="0" showZeros="0" view="pageBreakPreview" zoomScale="85" zoomScaleNormal="100" zoomScaleSheetLayoutView="85" workbookViewId="0">
      <selection activeCell="A5" sqref="A5"/>
    </sheetView>
  </sheetViews>
  <sheetFormatPr defaultColWidth="9" defaultRowHeight="18" x14ac:dyDescent="0.45"/>
  <cols>
    <col min="1" max="1" width="0.5" style="3" customWidth="1"/>
    <col min="2" max="2" width="14" style="3" customWidth="1"/>
    <col min="3" max="3" width="17.19921875" style="3" customWidth="1"/>
    <col min="4" max="4" width="16.8984375" style="3" customWidth="1"/>
    <col min="5" max="5" width="20.3984375" style="3" customWidth="1"/>
    <col min="6" max="6" width="12.5" style="3" customWidth="1"/>
    <col min="7" max="7" width="17.69921875" style="3" customWidth="1"/>
    <col min="8" max="8" width="7.5" style="3" customWidth="1"/>
    <col min="9" max="10" width="10.5" style="3" bestFit="1" customWidth="1"/>
    <col min="11" max="11" width="12.19921875" style="3" bestFit="1" customWidth="1"/>
    <col min="12" max="12" width="4.5" style="3" customWidth="1"/>
    <col min="13" max="16384" width="9" style="3"/>
  </cols>
  <sheetData>
    <row r="1" spans="2:12" ht="24" customHeight="1" x14ac:dyDescent="0.45">
      <c r="G1" s="36" t="s">
        <v>75</v>
      </c>
    </row>
    <row r="2" spans="2:12" ht="24" customHeight="1" x14ac:dyDescent="0.45">
      <c r="B2" s="104" t="s">
        <v>59</v>
      </c>
      <c r="C2" s="157">
        <f>総括表!B2</f>
        <v>0</v>
      </c>
      <c r="D2" s="158"/>
      <c r="E2" s="13"/>
      <c r="F2" s="13"/>
      <c r="H2" s="13"/>
      <c r="I2" s="13"/>
      <c r="J2" s="13"/>
      <c r="K2" s="13"/>
      <c r="L2" s="13"/>
    </row>
    <row r="3" spans="2:12" ht="24" customHeight="1" x14ac:dyDescent="0.45">
      <c r="B3" s="104" t="s">
        <v>87</v>
      </c>
      <c r="C3" s="157">
        <f>総括表!B3</f>
        <v>0</v>
      </c>
      <c r="D3" s="158"/>
      <c r="E3" s="13"/>
      <c r="F3" s="13"/>
      <c r="G3" s="13"/>
      <c r="H3" s="13"/>
      <c r="I3" s="13"/>
      <c r="J3" s="13"/>
      <c r="K3" s="13"/>
      <c r="L3" s="13"/>
    </row>
    <row r="4" spans="2:12" ht="24" customHeight="1" x14ac:dyDescent="0.45">
      <c r="B4" s="104" t="s">
        <v>61</v>
      </c>
      <c r="C4" s="157"/>
      <c r="D4" s="158"/>
      <c r="E4" s="13"/>
      <c r="F4" s="13"/>
      <c r="G4" s="13"/>
      <c r="H4" s="13"/>
      <c r="I4" s="13"/>
      <c r="J4" s="13"/>
      <c r="K4" s="13"/>
      <c r="L4" s="13"/>
    </row>
    <row r="5" spans="2:12" ht="6" customHeight="1" x14ac:dyDescent="0.45">
      <c r="B5" s="61"/>
      <c r="C5" s="61"/>
      <c r="D5" s="13"/>
      <c r="E5" s="13"/>
      <c r="F5" s="13"/>
      <c r="G5" s="62"/>
      <c r="H5" s="13"/>
      <c r="I5" s="13"/>
      <c r="J5" s="13"/>
      <c r="K5" s="13"/>
      <c r="L5" s="13"/>
    </row>
    <row r="6" spans="2:12" ht="36" customHeight="1" x14ac:dyDescent="0.45">
      <c r="B6" s="145" t="s">
        <v>11</v>
      </c>
      <c r="C6" s="145"/>
      <c r="D6" s="145"/>
      <c r="E6" s="145"/>
      <c r="F6" s="145"/>
      <c r="G6" s="145"/>
      <c r="H6" s="13"/>
      <c r="I6" s="13"/>
      <c r="J6" s="13"/>
      <c r="K6" s="13"/>
      <c r="L6" s="13"/>
    </row>
    <row r="7" spans="2:12" ht="23.1" customHeight="1" thickBot="1" x14ac:dyDescent="0.5">
      <c r="B7" s="146" t="s">
        <v>39</v>
      </c>
      <c r="C7" s="146"/>
      <c r="D7" s="146"/>
      <c r="E7" s="146"/>
      <c r="F7" s="146"/>
      <c r="G7" s="146"/>
      <c r="H7" s="13"/>
      <c r="I7" s="13"/>
      <c r="J7" s="13"/>
      <c r="K7" s="13"/>
      <c r="L7" s="13"/>
    </row>
    <row r="8" spans="2:12" ht="33" customHeight="1" x14ac:dyDescent="0.45">
      <c r="B8" s="155" t="s">
        <v>12</v>
      </c>
      <c r="C8" s="156"/>
      <c r="D8" s="151"/>
      <c r="E8" s="151"/>
      <c r="F8" s="151"/>
      <c r="G8" s="152"/>
    </row>
    <row r="9" spans="2:12" ht="23.1" customHeight="1" x14ac:dyDescent="0.45">
      <c r="B9" s="147" t="s">
        <v>13</v>
      </c>
      <c r="C9" s="148"/>
      <c r="D9" s="149"/>
      <c r="E9" s="149"/>
      <c r="F9" s="149"/>
      <c r="G9" s="150"/>
    </row>
    <row r="10" spans="2:12" ht="179.25" customHeight="1" x14ac:dyDescent="0.45">
      <c r="B10" s="153"/>
      <c r="C10" s="154"/>
      <c r="D10" s="63"/>
      <c r="E10" s="63"/>
      <c r="F10" s="63"/>
      <c r="G10" s="64"/>
    </row>
    <row r="11" spans="2:12" ht="23.1" customHeight="1" x14ac:dyDescent="0.45">
      <c r="B11" s="142" t="s">
        <v>14</v>
      </c>
      <c r="C11" s="143"/>
      <c r="D11" s="143"/>
      <c r="E11" s="143"/>
      <c r="F11" s="143"/>
      <c r="G11" s="144"/>
    </row>
    <row r="12" spans="2:12" ht="120" customHeight="1" x14ac:dyDescent="0.45">
      <c r="B12" s="65"/>
      <c r="C12" s="66"/>
      <c r="D12" s="66"/>
      <c r="E12" s="66"/>
      <c r="F12" s="66"/>
      <c r="G12" s="67"/>
    </row>
    <row r="13" spans="2:12" ht="120" customHeight="1" x14ac:dyDescent="0.45">
      <c r="B13" s="159"/>
      <c r="C13" s="160"/>
      <c r="D13" s="160"/>
      <c r="E13" s="160"/>
      <c r="F13" s="160"/>
      <c r="G13" s="161"/>
    </row>
    <row r="14" spans="2:12" ht="23.1" customHeight="1" x14ac:dyDescent="0.45">
      <c r="B14" s="142" t="s">
        <v>15</v>
      </c>
      <c r="C14" s="143"/>
      <c r="D14" s="143"/>
      <c r="E14" s="143"/>
      <c r="F14" s="143"/>
      <c r="G14" s="144"/>
    </row>
    <row r="15" spans="2:12" ht="231.75" customHeight="1" thickBot="1" x14ac:dyDescent="0.5">
      <c r="B15" s="68"/>
      <c r="C15" s="69"/>
      <c r="D15" s="69"/>
      <c r="E15" s="69"/>
      <c r="F15" s="69"/>
      <c r="G15" s="70"/>
    </row>
    <row r="16" spans="2:12" x14ac:dyDescent="0.45">
      <c r="B16" s="71"/>
      <c r="C16" s="71"/>
    </row>
    <row r="18" ht="18.75" customHeight="1" x14ac:dyDescent="0.45"/>
    <row r="21" ht="28.5" customHeight="1" x14ac:dyDescent="0.45"/>
    <row r="27" ht="18.75" customHeight="1" x14ac:dyDescent="0.45"/>
    <row r="29" ht="18.75" customHeight="1" x14ac:dyDescent="0.45"/>
    <row r="30" ht="19.5" customHeight="1" x14ac:dyDescent="0.45"/>
    <row r="31" ht="18.75" customHeight="1" x14ac:dyDescent="0.45"/>
    <row r="33" ht="18.75" customHeight="1" x14ac:dyDescent="0.45"/>
    <row r="35" ht="18.75" customHeight="1" x14ac:dyDescent="0.45"/>
    <row r="43" ht="19.5" customHeight="1" x14ac:dyDescent="0.45"/>
    <row r="47" ht="33.9" customHeight="1" x14ac:dyDescent="0.45"/>
    <row r="48" ht="33.9" customHeight="1" x14ac:dyDescent="0.45"/>
    <row r="49" ht="33.9" customHeight="1" x14ac:dyDescent="0.45"/>
    <row r="50" ht="33.9" customHeight="1" x14ac:dyDescent="0.45"/>
    <row r="51" ht="33.9" customHeight="1" x14ac:dyDescent="0.45"/>
    <row r="52" ht="33.9" customHeight="1" x14ac:dyDescent="0.45"/>
    <row r="53" ht="33.9" customHeight="1" x14ac:dyDescent="0.45"/>
    <row r="54" ht="33.9" customHeight="1" x14ac:dyDescent="0.45"/>
    <row r="55" ht="33.9" customHeight="1" x14ac:dyDescent="0.45"/>
    <row r="56" ht="33.9" customHeight="1" x14ac:dyDescent="0.45"/>
    <row r="62" ht="24.6" customHeight="1" x14ac:dyDescent="0.45"/>
    <row r="63" ht="20.7" customHeight="1" x14ac:dyDescent="0.45"/>
    <row r="64" ht="78" customHeight="1" x14ac:dyDescent="0.45"/>
    <row r="65" ht="20.7" customHeight="1" x14ac:dyDescent="0.45"/>
    <row r="66" ht="98.4" customHeight="1" x14ac:dyDescent="0.45"/>
    <row r="67" ht="20.85" customHeight="1" x14ac:dyDescent="0.45"/>
    <row r="68" ht="84.6" customHeight="1" x14ac:dyDescent="0.45"/>
    <row r="69" ht="20.85" customHeight="1" x14ac:dyDescent="0.45"/>
    <row r="70" ht="190.35" customHeight="1" x14ac:dyDescent="0.45"/>
    <row r="76" ht="20.100000000000001" customHeight="1" x14ac:dyDescent="0.45"/>
    <row r="77" ht="21.75" customHeight="1" x14ac:dyDescent="0.45"/>
    <row r="78" ht="21.15" customHeight="1" x14ac:dyDescent="0.45"/>
    <row r="79" ht="21.45" customHeight="1" x14ac:dyDescent="0.45"/>
    <row r="80" ht="21.45" customHeight="1" x14ac:dyDescent="0.45"/>
    <row r="81" ht="21.75" customHeight="1" x14ac:dyDescent="0.45"/>
    <row r="82" ht="20.7" customHeight="1" x14ac:dyDescent="0.45"/>
    <row r="83" ht="20.399999999999999" customHeight="1" x14ac:dyDescent="0.45"/>
    <row r="86" ht="18.75" customHeight="1" x14ac:dyDescent="0.45"/>
    <row r="87" ht="18.75" customHeight="1" x14ac:dyDescent="0.45"/>
    <row r="88" ht="31.2" customHeight="1" x14ac:dyDescent="0.45"/>
    <row r="89" ht="31.2" customHeight="1" x14ac:dyDescent="0.45"/>
    <row r="90" ht="31.2" customHeight="1" x14ac:dyDescent="0.45"/>
    <row r="91" ht="31.2" customHeight="1" x14ac:dyDescent="0.45"/>
    <row r="92" ht="31.2" customHeight="1" x14ac:dyDescent="0.45"/>
    <row r="93" ht="31.2" customHeight="1" x14ac:dyDescent="0.45"/>
    <row r="94" ht="31.2" customHeight="1" x14ac:dyDescent="0.45"/>
    <row r="95" ht="31.2" customHeight="1" x14ac:dyDescent="0.45"/>
    <row r="96" ht="31.2" customHeight="1" x14ac:dyDescent="0.45"/>
    <row r="97" ht="31.2" customHeight="1" x14ac:dyDescent="0.45"/>
    <row r="98" ht="31.2" customHeight="1" x14ac:dyDescent="0.45"/>
    <row r="99" ht="31.2" customHeight="1" x14ac:dyDescent="0.45"/>
    <row r="101" ht="28.5" customHeight="1" x14ac:dyDescent="0.45"/>
    <row r="102" ht="28.5" customHeight="1" x14ac:dyDescent="0.45"/>
    <row r="103" ht="28.5" customHeight="1" x14ac:dyDescent="0.45"/>
    <row r="148" ht="29.85" customHeight="1" x14ac:dyDescent="0.45"/>
    <row r="149" ht="29.85" customHeight="1" x14ac:dyDescent="0.45"/>
    <row r="150" ht="29.85" customHeight="1" x14ac:dyDescent="0.45"/>
    <row r="151" ht="29.85" customHeight="1" x14ac:dyDescent="0.45"/>
    <row r="152" ht="29.85" customHeight="1" x14ac:dyDescent="0.45"/>
    <row r="153" ht="29.85" customHeight="1" x14ac:dyDescent="0.45"/>
    <row r="154" ht="29.85" customHeight="1" x14ac:dyDescent="0.45"/>
    <row r="155" ht="29.85" customHeight="1" x14ac:dyDescent="0.45"/>
    <row r="156" ht="29.85" customHeight="1" x14ac:dyDescent="0.45"/>
    <row r="157" ht="29.85" customHeight="1" x14ac:dyDescent="0.45"/>
    <row r="158" ht="29.85" customHeight="1" x14ac:dyDescent="0.45"/>
    <row r="159" ht="29.85" customHeight="1" x14ac:dyDescent="0.45"/>
    <row r="160" ht="29.85" customHeight="1" x14ac:dyDescent="0.45"/>
    <row r="161" ht="29.85" customHeight="1" x14ac:dyDescent="0.45"/>
    <row r="162" ht="29.85" customHeight="1" x14ac:dyDescent="0.45"/>
    <row r="163" ht="29.85" customHeight="1" x14ac:dyDescent="0.45"/>
    <row r="164" ht="29.85" customHeight="1" x14ac:dyDescent="0.45"/>
    <row r="165" ht="29.85" customHeight="1" x14ac:dyDescent="0.45"/>
  </sheetData>
  <mergeCells count="12">
    <mergeCell ref="C2:D2"/>
    <mergeCell ref="C3:D3"/>
    <mergeCell ref="C4:D4"/>
    <mergeCell ref="B13:G13"/>
    <mergeCell ref="B11:G11"/>
    <mergeCell ref="B14:G14"/>
    <mergeCell ref="B6:G6"/>
    <mergeCell ref="B7:G7"/>
    <mergeCell ref="B9:G9"/>
    <mergeCell ref="D8:G8"/>
    <mergeCell ref="B10:C10"/>
    <mergeCell ref="B8:C8"/>
  </mergeCells>
  <phoneticPr fontId="18"/>
  <printOptions horizontalCentered="1"/>
  <pageMargins left="0.74803149606299213" right="0.74803149606299213" top="0.78740157480314965" bottom="0.78740157480314965" header="0.51181102362204722" footer="0.51181102362204722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showZeros="0" view="pageBreakPreview" zoomScaleNormal="100" zoomScaleSheetLayoutView="100" workbookViewId="0">
      <selection activeCell="A5" sqref="A5"/>
    </sheetView>
  </sheetViews>
  <sheetFormatPr defaultColWidth="9" defaultRowHeight="20.100000000000001" customHeight="1" x14ac:dyDescent="0.45"/>
  <cols>
    <col min="1" max="1" width="13.8984375" style="105" customWidth="1"/>
    <col min="2" max="2" width="5.19921875" style="105" customWidth="1"/>
    <col min="3" max="3" width="15.59765625" style="105" customWidth="1"/>
    <col min="4" max="4" width="11.5" style="105" customWidth="1"/>
    <col min="5" max="5" width="15.59765625" style="105" customWidth="1"/>
    <col min="6" max="6" width="28" style="105" customWidth="1"/>
    <col min="7" max="16384" width="9" style="105"/>
  </cols>
  <sheetData>
    <row r="1" spans="1:8" ht="20.100000000000001" customHeight="1" x14ac:dyDescent="0.45">
      <c r="F1" s="106" t="s">
        <v>76</v>
      </c>
    </row>
    <row r="2" spans="1:8" ht="20.100000000000001" customHeight="1" x14ac:dyDescent="0.45">
      <c r="A2" s="37" t="s">
        <v>59</v>
      </c>
      <c r="B2" s="162">
        <f>'実績報告（事業）'!C2</f>
        <v>0</v>
      </c>
      <c r="C2" s="162"/>
      <c r="D2" s="107"/>
      <c r="E2" s="107"/>
      <c r="G2" s="38"/>
      <c r="H2" s="38"/>
    </row>
    <row r="3" spans="1:8" ht="20.100000000000001" customHeight="1" x14ac:dyDescent="0.45">
      <c r="A3" s="37" t="s">
        <v>87</v>
      </c>
      <c r="B3" s="162">
        <f>'実績報告（事業）'!C3</f>
        <v>0</v>
      </c>
      <c r="C3" s="162"/>
      <c r="D3" s="107"/>
      <c r="E3" s="107"/>
      <c r="F3" s="107"/>
    </row>
    <row r="4" spans="1:8" ht="20.100000000000001" customHeight="1" x14ac:dyDescent="0.45">
      <c r="A4" s="37" t="s">
        <v>61</v>
      </c>
      <c r="B4" s="162">
        <f>'実績報告（事業）'!C4</f>
        <v>0</v>
      </c>
      <c r="C4" s="162"/>
      <c r="D4" s="107"/>
      <c r="E4" s="107"/>
      <c r="F4" s="107"/>
    </row>
    <row r="5" spans="1:8" ht="9" customHeight="1" x14ac:dyDescent="0.45">
      <c r="A5" s="39"/>
      <c r="B5" s="39"/>
      <c r="C5" s="39"/>
      <c r="D5" s="107"/>
      <c r="E5" s="107"/>
      <c r="F5" s="107"/>
    </row>
    <row r="6" spans="1:8" ht="20.100000000000001" customHeight="1" x14ac:dyDescent="0.45">
      <c r="A6" s="163" t="s">
        <v>70</v>
      </c>
      <c r="B6" s="163"/>
      <c r="C6" s="163"/>
      <c r="D6" s="163"/>
      <c r="E6" s="163"/>
      <c r="F6" s="163"/>
    </row>
    <row r="7" spans="1:8" ht="9" customHeight="1" thickBot="1" x14ac:dyDescent="0.5">
      <c r="A7" s="40"/>
      <c r="B7" s="40"/>
      <c r="C7" s="40"/>
      <c r="D7" s="40"/>
      <c r="E7" s="40"/>
      <c r="F7" s="40"/>
    </row>
    <row r="8" spans="1:8" ht="23.25" customHeight="1" thickBot="1" x14ac:dyDescent="0.5">
      <c r="A8" s="164" t="s">
        <v>64</v>
      </c>
      <c r="B8" s="165"/>
      <c r="C8" s="166"/>
      <c r="D8" s="167">
        <f>'実績報告（事業）'!D8:G8</f>
        <v>0</v>
      </c>
      <c r="E8" s="168"/>
      <c r="F8" s="169"/>
    </row>
    <row r="9" spans="1:8" ht="11.25" customHeight="1" x14ac:dyDescent="0.45">
      <c r="A9" s="39"/>
      <c r="B9" s="39"/>
      <c r="C9" s="39"/>
      <c r="D9" s="39"/>
      <c r="E9" s="39"/>
      <c r="F9" s="39"/>
    </row>
    <row r="10" spans="1:8" ht="20.100000000000001" customHeight="1" thickBot="1" x14ac:dyDescent="0.5">
      <c r="A10" s="41" t="s">
        <v>65</v>
      </c>
      <c r="B10" s="41"/>
      <c r="F10" s="108" t="s">
        <v>66</v>
      </c>
    </row>
    <row r="11" spans="1:8" ht="20.100000000000001" customHeight="1" x14ac:dyDescent="0.45">
      <c r="A11" s="170" t="s">
        <v>16</v>
      </c>
      <c r="B11" s="171"/>
      <c r="C11" s="172"/>
      <c r="D11" s="173" t="s">
        <v>57</v>
      </c>
      <c r="E11" s="174"/>
      <c r="F11" s="42" t="s">
        <v>17</v>
      </c>
    </row>
    <row r="12" spans="1:8" ht="35.1" customHeight="1" x14ac:dyDescent="0.45">
      <c r="A12" s="175" t="s">
        <v>18</v>
      </c>
      <c r="B12" s="176"/>
      <c r="C12" s="177"/>
      <c r="D12" s="178"/>
      <c r="E12" s="179"/>
      <c r="F12" s="43"/>
    </row>
    <row r="13" spans="1:8" ht="35.1" customHeight="1" x14ac:dyDescent="0.45">
      <c r="A13" s="175" t="s">
        <v>19</v>
      </c>
      <c r="B13" s="176"/>
      <c r="C13" s="177"/>
      <c r="D13" s="178"/>
      <c r="E13" s="179"/>
      <c r="F13" s="43"/>
    </row>
    <row r="14" spans="1:8" ht="35.1" customHeight="1" x14ac:dyDescent="0.45">
      <c r="A14" s="175"/>
      <c r="B14" s="176"/>
      <c r="C14" s="177"/>
      <c r="D14" s="178"/>
      <c r="E14" s="179"/>
      <c r="F14" s="43"/>
    </row>
    <row r="15" spans="1:8" ht="35.1" customHeight="1" x14ac:dyDescent="0.45">
      <c r="A15" s="180" t="s">
        <v>82</v>
      </c>
      <c r="B15" s="181"/>
      <c r="C15" s="182"/>
      <c r="D15" s="183">
        <f>SUM(D12:E14)</f>
        <v>0</v>
      </c>
      <c r="E15" s="184"/>
      <c r="F15" s="44"/>
    </row>
    <row r="16" spans="1:8" ht="35.1" customHeight="1" x14ac:dyDescent="0.45">
      <c r="A16" s="175" t="s">
        <v>20</v>
      </c>
      <c r="B16" s="176"/>
      <c r="C16" s="177"/>
      <c r="D16" s="178"/>
      <c r="E16" s="179"/>
      <c r="F16" s="43"/>
    </row>
    <row r="17" spans="1:11" ht="35.1" customHeight="1" thickBot="1" x14ac:dyDescent="0.5">
      <c r="A17" s="187" t="s">
        <v>21</v>
      </c>
      <c r="B17" s="188"/>
      <c r="C17" s="189"/>
      <c r="D17" s="190">
        <f>D16</f>
        <v>0</v>
      </c>
      <c r="E17" s="191"/>
      <c r="F17" s="45"/>
    </row>
    <row r="18" spans="1:11" ht="35.1" customHeight="1" thickTop="1" thickBot="1" x14ac:dyDescent="0.5">
      <c r="A18" s="192" t="s">
        <v>83</v>
      </c>
      <c r="B18" s="193"/>
      <c r="C18" s="194"/>
      <c r="D18" s="195">
        <f>D15+D17</f>
        <v>0</v>
      </c>
      <c r="E18" s="196"/>
      <c r="F18" s="46"/>
    </row>
    <row r="19" spans="1:11" ht="14.25" customHeight="1" x14ac:dyDescent="0.45">
      <c r="A19" s="47"/>
      <c r="B19" s="47"/>
    </row>
    <row r="20" spans="1:11" ht="20.100000000000001" customHeight="1" thickBot="1" x14ac:dyDescent="0.5">
      <c r="A20" s="197" t="s">
        <v>84</v>
      </c>
      <c r="B20" s="197"/>
      <c r="C20" s="102"/>
      <c r="D20" s="102"/>
      <c r="E20" s="102"/>
      <c r="F20" s="48" t="s">
        <v>66</v>
      </c>
      <c r="K20" s="109"/>
    </row>
    <row r="21" spans="1:11" ht="20.100000000000001" customHeight="1" x14ac:dyDescent="0.45">
      <c r="A21" s="198" t="s">
        <v>22</v>
      </c>
      <c r="B21" s="199"/>
      <c r="C21" s="202" t="s">
        <v>23</v>
      </c>
      <c r="D21" s="204" t="s">
        <v>38</v>
      </c>
      <c r="E21" s="205"/>
      <c r="F21" s="49" t="s">
        <v>24</v>
      </c>
    </row>
    <row r="22" spans="1:11" ht="20.100000000000001" customHeight="1" x14ac:dyDescent="0.45">
      <c r="A22" s="200"/>
      <c r="B22" s="201"/>
      <c r="C22" s="203"/>
      <c r="D22" s="50"/>
      <c r="E22" s="51" t="s">
        <v>67</v>
      </c>
      <c r="F22" s="52" t="s">
        <v>68</v>
      </c>
    </row>
    <row r="23" spans="1:11" ht="20.100000000000001" customHeight="1" x14ac:dyDescent="0.45">
      <c r="A23" s="224" t="s">
        <v>69</v>
      </c>
      <c r="B23" s="225"/>
      <c r="C23" s="206" t="s">
        <v>25</v>
      </c>
      <c r="D23" s="208"/>
      <c r="E23" s="179"/>
      <c r="F23" s="185"/>
    </row>
    <row r="24" spans="1:11" ht="20.100000000000001" customHeight="1" x14ac:dyDescent="0.45">
      <c r="A24" s="226"/>
      <c r="B24" s="227"/>
      <c r="C24" s="207"/>
      <c r="D24" s="53"/>
      <c r="E24" s="54"/>
      <c r="F24" s="186"/>
    </row>
    <row r="25" spans="1:11" ht="20.100000000000001" customHeight="1" x14ac:dyDescent="0.45">
      <c r="A25" s="226"/>
      <c r="B25" s="227"/>
      <c r="C25" s="206" t="s">
        <v>26</v>
      </c>
      <c r="D25" s="208"/>
      <c r="E25" s="179"/>
      <c r="F25" s="185"/>
    </row>
    <row r="26" spans="1:11" ht="20.100000000000001" customHeight="1" x14ac:dyDescent="0.45">
      <c r="A26" s="226"/>
      <c r="B26" s="227"/>
      <c r="C26" s="207"/>
      <c r="D26" s="53"/>
      <c r="E26" s="54"/>
      <c r="F26" s="186"/>
    </row>
    <row r="27" spans="1:11" ht="20.100000000000001" customHeight="1" x14ac:dyDescent="0.45">
      <c r="A27" s="226"/>
      <c r="B27" s="227"/>
      <c r="C27" s="206" t="s">
        <v>27</v>
      </c>
      <c r="D27" s="208"/>
      <c r="E27" s="179"/>
      <c r="F27" s="185"/>
    </row>
    <row r="28" spans="1:11" ht="20.100000000000001" customHeight="1" x14ac:dyDescent="0.45">
      <c r="A28" s="226"/>
      <c r="B28" s="227"/>
      <c r="C28" s="207"/>
      <c r="D28" s="53"/>
      <c r="E28" s="54"/>
      <c r="F28" s="186"/>
    </row>
    <row r="29" spans="1:11" ht="20.100000000000001" customHeight="1" x14ac:dyDescent="0.45">
      <c r="A29" s="226"/>
      <c r="B29" s="227"/>
      <c r="C29" s="206" t="s">
        <v>28</v>
      </c>
      <c r="D29" s="208"/>
      <c r="E29" s="209"/>
      <c r="F29" s="210"/>
    </row>
    <row r="30" spans="1:11" ht="20.100000000000001" customHeight="1" x14ac:dyDescent="0.45">
      <c r="A30" s="226"/>
      <c r="B30" s="227"/>
      <c r="C30" s="207"/>
      <c r="D30" s="55"/>
      <c r="E30" s="56"/>
      <c r="F30" s="211"/>
    </row>
    <row r="31" spans="1:11" ht="20.100000000000001" customHeight="1" x14ac:dyDescent="0.45">
      <c r="A31" s="226"/>
      <c r="B31" s="227"/>
      <c r="C31" s="206" t="s">
        <v>29</v>
      </c>
      <c r="D31" s="208"/>
      <c r="E31" s="212"/>
      <c r="F31" s="210"/>
    </row>
    <row r="32" spans="1:11" ht="20.100000000000001" customHeight="1" x14ac:dyDescent="0.45">
      <c r="A32" s="226"/>
      <c r="B32" s="227"/>
      <c r="C32" s="207"/>
      <c r="D32" s="55"/>
      <c r="E32" s="56"/>
      <c r="F32" s="211"/>
    </row>
    <row r="33" spans="1:6" ht="20.100000000000001" customHeight="1" x14ac:dyDescent="0.45">
      <c r="A33" s="226"/>
      <c r="B33" s="227"/>
      <c r="C33" s="206" t="s">
        <v>30</v>
      </c>
      <c r="D33" s="208"/>
      <c r="E33" s="212"/>
      <c r="F33" s="210"/>
    </row>
    <row r="34" spans="1:6" ht="20.100000000000001" customHeight="1" x14ac:dyDescent="0.45">
      <c r="A34" s="226"/>
      <c r="B34" s="227"/>
      <c r="C34" s="207"/>
      <c r="D34" s="55"/>
      <c r="E34" s="56"/>
      <c r="F34" s="211"/>
    </row>
    <row r="35" spans="1:6" ht="20.100000000000001" customHeight="1" x14ac:dyDescent="0.45">
      <c r="A35" s="226"/>
      <c r="B35" s="227"/>
      <c r="C35" s="206" t="s">
        <v>31</v>
      </c>
      <c r="D35" s="208"/>
      <c r="E35" s="212"/>
      <c r="F35" s="210"/>
    </row>
    <row r="36" spans="1:6" ht="20.100000000000001" customHeight="1" x14ac:dyDescent="0.45">
      <c r="A36" s="226"/>
      <c r="B36" s="227"/>
      <c r="C36" s="207"/>
      <c r="D36" s="55"/>
      <c r="E36" s="56"/>
      <c r="F36" s="211"/>
    </row>
    <row r="37" spans="1:6" ht="20.100000000000001" customHeight="1" x14ac:dyDescent="0.45">
      <c r="A37" s="226"/>
      <c r="B37" s="227"/>
      <c r="C37" s="213" t="s">
        <v>32</v>
      </c>
      <c r="D37" s="208"/>
      <c r="E37" s="212"/>
      <c r="F37" s="210"/>
    </row>
    <row r="38" spans="1:6" ht="20.100000000000001" customHeight="1" x14ac:dyDescent="0.45">
      <c r="A38" s="228"/>
      <c r="B38" s="229"/>
      <c r="C38" s="214"/>
      <c r="D38" s="55"/>
      <c r="E38" s="56"/>
      <c r="F38" s="211"/>
    </row>
    <row r="39" spans="1:6" ht="20.100000000000001" customHeight="1" x14ac:dyDescent="0.45">
      <c r="A39" s="215" t="s">
        <v>33</v>
      </c>
      <c r="B39" s="216"/>
      <c r="C39" s="217"/>
      <c r="D39" s="218">
        <f>SUM(D23+D25+D27+D29+D31+D33+D35+D37)</f>
        <v>0</v>
      </c>
      <c r="E39" s="219"/>
      <c r="F39" s="220"/>
    </row>
    <row r="40" spans="1:6" ht="20.100000000000001" customHeight="1" x14ac:dyDescent="0.45">
      <c r="A40" s="57"/>
      <c r="B40" s="222" t="s">
        <v>67</v>
      </c>
      <c r="C40" s="223"/>
      <c r="D40" s="58"/>
      <c r="E40" s="59">
        <f>SUM(E24+E26+E28+E30+E32+E34+E36+E38)</f>
        <v>0</v>
      </c>
      <c r="F40" s="221"/>
    </row>
    <row r="41" spans="1:6" ht="30" customHeight="1" x14ac:dyDescent="0.45">
      <c r="A41" s="230" t="s">
        <v>34</v>
      </c>
      <c r="B41" s="231"/>
      <c r="C41" s="232"/>
      <c r="D41" s="233"/>
      <c r="E41" s="234"/>
      <c r="F41" s="43"/>
    </row>
    <row r="42" spans="1:6" ht="30" customHeight="1" thickBot="1" x14ac:dyDescent="0.5">
      <c r="A42" s="235" t="s">
        <v>35</v>
      </c>
      <c r="B42" s="236"/>
      <c r="C42" s="237"/>
      <c r="D42" s="238">
        <f>SUM(D41)</f>
        <v>0</v>
      </c>
      <c r="E42" s="239"/>
      <c r="F42" s="60"/>
    </row>
    <row r="43" spans="1:6" ht="30" customHeight="1" thickTop="1" thickBot="1" x14ac:dyDescent="0.5">
      <c r="A43" s="240" t="s">
        <v>36</v>
      </c>
      <c r="B43" s="241"/>
      <c r="C43" s="242"/>
      <c r="D43" s="195">
        <f>D39+D42</f>
        <v>0</v>
      </c>
      <c r="E43" s="196"/>
      <c r="F43" s="46"/>
    </row>
  </sheetData>
  <mergeCells count="61">
    <mergeCell ref="A41:C41"/>
    <mergeCell ref="D41:E41"/>
    <mergeCell ref="A42:C42"/>
    <mergeCell ref="D42:E42"/>
    <mergeCell ref="A43:C43"/>
    <mergeCell ref="D43:E43"/>
    <mergeCell ref="C37:C38"/>
    <mergeCell ref="D37:E37"/>
    <mergeCell ref="F37:F38"/>
    <mergeCell ref="A39:C39"/>
    <mergeCell ref="D39:E39"/>
    <mergeCell ref="F39:F40"/>
    <mergeCell ref="B40:C40"/>
    <mergeCell ref="A23:B38"/>
    <mergeCell ref="C23:C24"/>
    <mergeCell ref="D23:E23"/>
    <mergeCell ref="F23:F24"/>
    <mergeCell ref="C25:C26"/>
    <mergeCell ref="D25:E25"/>
    <mergeCell ref="F25:F26"/>
    <mergeCell ref="C27:C28"/>
    <mergeCell ref="D27:E27"/>
    <mergeCell ref="C33:C34"/>
    <mergeCell ref="D33:E33"/>
    <mergeCell ref="F33:F34"/>
    <mergeCell ref="C35:C36"/>
    <mergeCell ref="D35:E35"/>
    <mergeCell ref="F35:F36"/>
    <mergeCell ref="C29:C30"/>
    <mergeCell ref="D29:E29"/>
    <mergeCell ref="F29:F30"/>
    <mergeCell ref="C31:C32"/>
    <mergeCell ref="D31:E31"/>
    <mergeCell ref="F31:F32"/>
    <mergeCell ref="F27:F28"/>
    <mergeCell ref="A17:C17"/>
    <mergeCell ref="D17:E17"/>
    <mergeCell ref="A18:C18"/>
    <mergeCell ref="D18:E18"/>
    <mergeCell ref="A20:B20"/>
    <mergeCell ref="A21:B22"/>
    <mergeCell ref="C21:C22"/>
    <mergeCell ref="D21:E21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B2:C2"/>
    <mergeCell ref="B3:C3"/>
    <mergeCell ref="B4:C4"/>
    <mergeCell ref="A6:F6"/>
    <mergeCell ref="A8:C8"/>
    <mergeCell ref="D8:F8"/>
  </mergeCells>
  <phoneticPr fontId="18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view="pageBreakPreview" topLeftCell="A13" zoomScaleNormal="100" zoomScaleSheetLayoutView="100" workbookViewId="0">
      <selection activeCell="F1" sqref="F1:K1"/>
    </sheetView>
  </sheetViews>
  <sheetFormatPr defaultColWidth="9" defaultRowHeight="18" x14ac:dyDescent="0.45"/>
  <cols>
    <col min="1" max="1" width="5.19921875" style="257" customWidth="1"/>
    <col min="2" max="2" width="10.3984375" style="257" customWidth="1"/>
    <col min="3" max="5" width="5.59765625" style="257" customWidth="1"/>
    <col min="6" max="6" width="9.5" style="257" customWidth="1"/>
    <col min="7" max="7" width="8.5" style="257" customWidth="1"/>
    <col min="8" max="8" width="7.3984375" style="257" customWidth="1"/>
    <col min="9" max="9" width="7.5" style="257" customWidth="1"/>
    <col min="10" max="10" width="5.59765625" style="257" customWidth="1"/>
    <col min="11" max="11" width="11.69921875" style="257" customWidth="1"/>
    <col min="12" max="12" width="2.19921875" style="257" customWidth="1"/>
    <col min="13" max="13" width="18.3984375" customWidth="1"/>
    <col min="15" max="15" width="3" customWidth="1"/>
    <col min="16" max="16" width="11.09765625" customWidth="1"/>
    <col min="17" max="17" width="9" customWidth="1"/>
    <col min="18" max="18" width="16.69921875" customWidth="1"/>
    <col min="19" max="16384" width="9" style="257"/>
  </cols>
  <sheetData>
    <row r="1" spans="1:18" x14ac:dyDescent="0.45">
      <c r="B1" s="312" t="s">
        <v>128</v>
      </c>
      <c r="C1" s="312"/>
      <c r="D1" s="312"/>
      <c r="F1" s="310" t="s">
        <v>127</v>
      </c>
      <c r="G1" s="310"/>
      <c r="H1" s="310"/>
      <c r="I1" s="310"/>
      <c r="J1" s="310"/>
      <c r="K1" s="310"/>
    </row>
    <row r="2" spans="1:18" ht="18.600000000000001" thickBot="1" x14ac:dyDescent="0.5">
      <c r="A2" s="311">
        <f>COUNTA(A8:A39)</f>
        <v>0</v>
      </c>
      <c r="B2" s="311"/>
      <c r="F2" s="310" t="s">
        <v>126</v>
      </c>
      <c r="G2" s="310"/>
      <c r="H2" s="310"/>
      <c r="I2" s="310"/>
      <c r="J2" s="310"/>
      <c r="K2" s="310"/>
      <c r="P2" s="309"/>
    </row>
    <row r="3" spans="1:18" x14ac:dyDescent="0.45">
      <c r="A3" s="308" t="s">
        <v>125</v>
      </c>
      <c r="B3" s="307" t="s">
        <v>124</v>
      </c>
      <c r="C3" s="305" t="s">
        <v>123</v>
      </c>
      <c r="D3" s="305"/>
      <c r="E3" s="305"/>
      <c r="F3" s="306" t="s">
        <v>122</v>
      </c>
      <c r="G3" s="306"/>
      <c r="H3" s="306" t="s">
        <v>121</v>
      </c>
      <c r="I3" s="306"/>
      <c r="J3" s="305" t="s">
        <v>120</v>
      </c>
      <c r="K3" s="304"/>
      <c r="M3" s="303" t="s">
        <v>119</v>
      </c>
      <c r="N3" s="299" t="s">
        <v>118</v>
      </c>
      <c r="O3" s="276"/>
      <c r="P3" s="302" t="s">
        <v>117</v>
      </c>
      <c r="Q3" s="301" t="s">
        <v>116</v>
      </c>
      <c r="R3" s="300" t="s">
        <v>115</v>
      </c>
    </row>
    <row r="4" spans="1:18" x14ac:dyDescent="0.45">
      <c r="A4" s="291"/>
      <c r="B4" s="290"/>
      <c r="C4" s="289"/>
      <c r="D4" s="289"/>
      <c r="E4" s="289"/>
      <c r="F4" s="288"/>
      <c r="G4" s="288"/>
      <c r="H4" s="295">
        <v>0</v>
      </c>
      <c r="I4" s="295"/>
      <c r="J4" s="271" t="s">
        <v>114</v>
      </c>
      <c r="K4" s="270"/>
      <c r="M4" s="284" t="s">
        <v>25</v>
      </c>
      <c r="N4" s="299">
        <f ca="1">SUMIF($C$8:$E$39,$M4,F$8:G$39)</f>
        <v>0</v>
      </c>
      <c r="O4" s="276"/>
      <c r="P4" s="294" t="s">
        <v>113</v>
      </c>
      <c r="Q4" s="293">
        <f ca="1">テーブル1[[#This Row],[列2]]-100000</f>
        <v>-100000</v>
      </c>
      <c r="R4" s="292" t="str">
        <f ca="1">IF(テーブル1[[#This Row],[列2]]&gt;100000,"上限額を超えています","OK")</f>
        <v>OK</v>
      </c>
    </row>
    <row r="5" spans="1:18" x14ac:dyDescent="0.45">
      <c r="A5" s="291"/>
      <c r="B5" s="290"/>
      <c r="C5" s="289"/>
      <c r="D5" s="289"/>
      <c r="E5" s="289"/>
      <c r="F5" s="288"/>
      <c r="G5" s="288"/>
      <c r="H5" s="295">
        <v>0</v>
      </c>
      <c r="I5" s="295"/>
      <c r="J5" s="271" t="s">
        <v>112</v>
      </c>
      <c r="K5" s="270"/>
      <c r="M5" s="279" t="s">
        <v>111</v>
      </c>
      <c r="N5" s="283">
        <f ca="1">SUMIF($C$8:$E$39,$M5,F$8:G$39)</f>
        <v>0</v>
      </c>
      <c r="O5" s="276"/>
      <c r="P5" s="298" t="s">
        <v>110</v>
      </c>
      <c r="Q5" s="297">
        <f ca="1">N6-30000</f>
        <v>-30000</v>
      </c>
      <c r="R5" s="296" t="str">
        <f ca="1">IF(N6&gt;30000,"上限額を超えています","OK")</f>
        <v>OK</v>
      </c>
    </row>
    <row r="6" spans="1:18" x14ac:dyDescent="0.45">
      <c r="A6" s="291"/>
      <c r="B6" s="290"/>
      <c r="C6" s="289"/>
      <c r="D6" s="289"/>
      <c r="E6" s="289"/>
      <c r="F6" s="288"/>
      <c r="G6" s="288"/>
      <c r="H6" s="295">
        <v>0</v>
      </c>
      <c r="I6" s="295"/>
      <c r="J6" s="271" t="s">
        <v>100</v>
      </c>
      <c r="K6" s="270"/>
      <c r="M6" s="284" t="s">
        <v>109</v>
      </c>
      <c r="N6" s="283">
        <f ca="1">SUMIF($C$8:$E$39,$M6,F$8:G$39)</f>
        <v>0</v>
      </c>
      <c r="O6" s="276"/>
      <c r="P6" s="294" t="s">
        <v>108</v>
      </c>
      <c r="Q6" s="293">
        <f ca="1">N8-30000</f>
        <v>-30000</v>
      </c>
      <c r="R6" s="292" t="str">
        <f ca="1">IF(N8&gt;30000,"上限額を超えています","OK")</f>
        <v>OK</v>
      </c>
    </row>
    <row r="7" spans="1:18" x14ac:dyDescent="0.45">
      <c r="A7" s="291"/>
      <c r="B7" s="290"/>
      <c r="C7" s="289"/>
      <c r="D7" s="289"/>
      <c r="E7" s="289"/>
      <c r="F7" s="288"/>
      <c r="G7" s="288"/>
      <c r="H7" s="287">
        <f>SUM(H4:I6)</f>
        <v>0</v>
      </c>
      <c r="I7" s="287"/>
      <c r="J7" s="286" t="s">
        <v>107</v>
      </c>
      <c r="K7" s="285"/>
      <c r="M7" s="284" t="s">
        <v>106</v>
      </c>
      <c r="N7" s="283">
        <f ca="1">SUMIF($C$8:$E$39,$M7,F$8:G$39)</f>
        <v>0</v>
      </c>
      <c r="O7" s="276"/>
      <c r="P7" s="276"/>
      <c r="R7" s="281"/>
    </row>
    <row r="8" spans="1:18" x14ac:dyDescent="0.45">
      <c r="A8" s="275"/>
      <c r="B8" s="280"/>
      <c r="C8" s="271"/>
      <c r="D8" s="271"/>
      <c r="E8" s="271"/>
      <c r="F8" s="273"/>
      <c r="G8" s="273"/>
      <c r="H8" s="272">
        <f>H7-F8</f>
        <v>0</v>
      </c>
      <c r="I8" s="272"/>
      <c r="J8" s="271"/>
      <c r="K8" s="270"/>
      <c r="M8" s="284" t="s">
        <v>105</v>
      </c>
      <c r="N8" s="283">
        <f ca="1">SUMIF($C$8:$E$39,$M8,F$8:G$39)</f>
        <v>0</v>
      </c>
      <c r="O8" s="276"/>
      <c r="P8" s="276"/>
      <c r="Q8" t="s">
        <v>104</v>
      </c>
      <c r="R8" s="282">
        <f>H4</f>
        <v>0</v>
      </c>
    </row>
    <row r="9" spans="1:18" x14ac:dyDescent="0.45">
      <c r="A9" s="275"/>
      <c r="B9" s="280"/>
      <c r="C9" s="271"/>
      <c r="D9" s="271"/>
      <c r="E9" s="271"/>
      <c r="F9" s="273"/>
      <c r="G9" s="273"/>
      <c r="H9" s="272">
        <f>H8-F9</f>
        <v>0</v>
      </c>
      <c r="I9" s="272"/>
      <c r="J9" s="271"/>
      <c r="K9" s="270"/>
      <c r="M9" s="284" t="s">
        <v>103</v>
      </c>
      <c r="N9" s="283">
        <f ca="1">SUMIF($C$8:$E$39,$M9,F$8:G$39)</f>
        <v>0</v>
      </c>
      <c r="O9" s="276"/>
      <c r="P9" s="276"/>
      <c r="Q9" t="s">
        <v>102</v>
      </c>
      <c r="R9" s="282">
        <f>H5</f>
        <v>0</v>
      </c>
    </row>
    <row r="10" spans="1:18" x14ac:dyDescent="0.45">
      <c r="A10" s="275"/>
      <c r="B10" s="280"/>
      <c r="C10" s="271"/>
      <c r="D10" s="271"/>
      <c r="E10" s="271"/>
      <c r="F10" s="273"/>
      <c r="G10" s="273"/>
      <c r="H10" s="272">
        <f>H9-F10</f>
        <v>0</v>
      </c>
      <c r="I10" s="272"/>
      <c r="J10" s="271"/>
      <c r="K10" s="270"/>
      <c r="M10" s="284" t="s">
        <v>101</v>
      </c>
      <c r="N10" s="283">
        <f ca="1">SUMIF($C$8:$E$39,$M10,F$8:G$39)</f>
        <v>0</v>
      </c>
      <c r="O10" s="276"/>
      <c r="P10" s="276"/>
      <c r="Q10" t="s">
        <v>100</v>
      </c>
      <c r="R10" s="282">
        <f>H6</f>
        <v>0</v>
      </c>
    </row>
    <row r="11" spans="1:18" ht="22.5" customHeight="1" x14ac:dyDescent="0.45">
      <c r="A11" s="275"/>
      <c r="B11" s="280"/>
      <c r="C11" s="271"/>
      <c r="D11" s="271"/>
      <c r="E11" s="271"/>
      <c r="F11" s="273"/>
      <c r="G11" s="273"/>
      <c r="H11" s="272">
        <f>H10-F11</f>
        <v>0</v>
      </c>
      <c r="I11" s="272"/>
      <c r="J11" s="271"/>
      <c r="K11" s="270"/>
      <c r="M11" s="279" t="s">
        <v>99</v>
      </c>
      <c r="N11" s="277">
        <f ca="1">SUMIF($C$8:$E$39,$M11,F$8:G$39)</f>
        <v>0</v>
      </c>
      <c r="O11" s="276"/>
      <c r="P11" s="276"/>
      <c r="R11" s="281"/>
    </row>
    <row r="12" spans="1:18" x14ac:dyDescent="0.45">
      <c r="A12" s="275"/>
      <c r="B12" s="280"/>
      <c r="C12" s="271"/>
      <c r="D12" s="271"/>
      <c r="E12" s="271"/>
      <c r="F12" s="273"/>
      <c r="G12" s="273"/>
      <c r="H12" s="272">
        <f>H11-F12</f>
        <v>0</v>
      </c>
      <c r="I12" s="272"/>
      <c r="J12" s="271"/>
      <c r="K12" s="270"/>
      <c r="M12" s="279" t="s">
        <v>98</v>
      </c>
      <c r="N12" s="277">
        <f ca="1">SUMIF($C$8:$E$39,$M12,F$8:G$39)</f>
        <v>0</v>
      </c>
      <c r="O12" s="276"/>
      <c r="P12" s="276"/>
      <c r="R12" s="281"/>
    </row>
    <row r="13" spans="1:18" ht="22.5" customHeight="1" x14ac:dyDescent="0.45">
      <c r="A13" s="275"/>
      <c r="B13" s="280"/>
      <c r="C13" s="271"/>
      <c r="D13" s="271"/>
      <c r="E13" s="271"/>
      <c r="F13" s="273"/>
      <c r="G13" s="273"/>
      <c r="H13" s="272">
        <f>H12-F13</f>
        <v>0</v>
      </c>
      <c r="I13" s="272"/>
      <c r="J13" s="271"/>
      <c r="K13" s="270"/>
      <c r="M13" s="279" t="s">
        <v>97</v>
      </c>
      <c r="N13" s="277">
        <f ca="1">SUMIF($C$8:$E$39,$M13,F$8:G$39)</f>
        <v>0</v>
      </c>
      <c r="O13" s="276"/>
    </row>
    <row r="14" spans="1:18" x14ac:dyDescent="0.45">
      <c r="A14" s="275"/>
      <c r="B14" s="280"/>
      <c r="C14" s="271"/>
      <c r="D14" s="271"/>
      <c r="E14" s="271"/>
      <c r="F14" s="273"/>
      <c r="G14" s="273"/>
      <c r="H14" s="272">
        <f>H13-F14</f>
        <v>0</v>
      </c>
      <c r="I14" s="272"/>
      <c r="J14" s="271"/>
      <c r="K14" s="270"/>
      <c r="M14" s="279" t="s">
        <v>96</v>
      </c>
      <c r="N14" s="277">
        <f ca="1">SUMIF($C$8:$E$39,$M14,F$8:G$39)</f>
        <v>0</v>
      </c>
      <c r="O14" s="276"/>
    </row>
    <row r="15" spans="1:18" x14ac:dyDescent="0.45">
      <c r="A15" s="275"/>
      <c r="B15" s="274"/>
      <c r="C15" s="271"/>
      <c r="D15" s="271"/>
      <c r="E15" s="271"/>
      <c r="F15" s="273"/>
      <c r="G15" s="273"/>
      <c r="H15" s="272">
        <f>H14-F15</f>
        <v>0</v>
      </c>
      <c r="I15" s="272"/>
      <c r="J15" s="271"/>
      <c r="K15" s="270"/>
      <c r="M15" s="279" t="s">
        <v>95</v>
      </c>
      <c r="N15" s="277">
        <f ca="1">SUMIF($C$8:$E$39,$M15,F$8:G$39)</f>
        <v>0</v>
      </c>
      <c r="O15" s="276"/>
    </row>
    <row r="16" spans="1:18" x14ac:dyDescent="0.45">
      <c r="A16" s="275"/>
      <c r="B16" s="274"/>
      <c r="C16" s="271"/>
      <c r="D16" s="271"/>
      <c r="E16" s="271"/>
      <c r="F16" s="273"/>
      <c r="G16" s="273"/>
      <c r="H16" s="272">
        <f>H15-F16</f>
        <v>0</v>
      </c>
      <c r="I16" s="272"/>
      <c r="J16" s="271"/>
      <c r="K16" s="270"/>
      <c r="M16" s="279" t="s">
        <v>94</v>
      </c>
      <c r="N16" s="277">
        <f ca="1">SUMIF($C$8:$E$39,$M16,F$8:G$39)</f>
        <v>0</v>
      </c>
      <c r="O16" s="276"/>
    </row>
    <row r="17" spans="1:15" ht="22.5" customHeight="1" x14ac:dyDescent="0.45">
      <c r="A17" s="275"/>
      <c r="B17" s="274"/>
      <c r="C17" s="271"/>
      <c r="D17" s="271"/>
      <c r="E17" s="271"/>
      <c r="F17" s="273"/>
      <c r="G17" s="273"/>
      <c r="H17" s="272">
        <f>H16-F17</f>
        <v>0</v>
      </c>
      <c r="I17" s="272"/>
      <c r="J17" s="271"/>
      <c r="K17" s="270"/>
      <c r="M17" s="279" t="s">
        <v>93</v>
      </c>
      <c r="N17" s="277">
        <f ca="1">SUMIF($C$8:$E$39,$M17,F$8:G$39)</f>
        <v>0</v>
      </c>
      <c r="O17" s="276"/>
    </row>
    <row r="18" spans="1:15" x14ac:dyDescent="0.45">
      <c r="A18" s="275"/>
      <c r="B18" s="274"/>
      <c r="C18" s="271"/>
      <c r="D18" s="271"/>
      <c r="E18" s="271"/>
      <c r="F18" s="273"/>
      <c r="G18" s="273"/>
      <c r="H18" s="272">
        <f>H17-F18</f>
        <v>0</v>
      </c>
      <c r="I18" s="272"/>
      <c r="J18" s="271"/>
      <c r="K18" s="270"/>
      <c r="M18" s="279" t="s">
        <v>92</v>
      </c>
      <c r="N18" s="277">
        <f ca="1">SUMIF($C$8:$E$39,$M18,F$8:G$39)</f>
        <v>0</v>
      </c>
      <c r="O18" s="276"/>
    </row>
    <row r="19" spans="1:15" x14ac:dyDescent="0.45">
      <c r="A19" s="275"/>
      <c r="B19" s="274"/>
      <c r="C19" s="271"/>
      <c r="D19" s="271"/>
      <c r="E19" s="271"/>
      <c r="F19" s="273"/>
      <c r="G19" s="273"/>
      <c r="H19" s="272">
        <f>H18-F19</f>
        <v>0</v>
      </c>
      <c r="I19" s="272"/>
      <c r="J19" s="271"/>
      <c r="K19" s="270"/>
      <c r="M19" s="279" t="s">
        <v>91</v>
      </c>
      <c r="N19" s="277">
        <f ca="1">SUMIF($C$8:$E$39,$M19,F$8:G$39)</f>
        <v>0</v>
      </c>
      <c r="O19" s="276"/>
    </row>
    <row r="20" spans="1:15" x14ac:dyDescent="0.45">
      <c r="A20" s="275"/>
      <c r="B20" s="274"/>
      <c r="C20" s="271"/>
      <c r="D20" s="271"/>
      <c r="E20" s="271"/>
      <c r="F20" s="273"/>
      <c r="G20" s="273"/>
      <c r="H20" s="272">
        <f>H19-F20</f>
        <v>0</v>
      </c>
      <c r="I20" s="272"/>
      <c r="J20" s="271"/>
      <c r="K20" s="270"/>
      <c r="M20" s="278" t="s">
        <v>90</v>
      </c>
      <c r="N20" s="277">
        <f ca="1">SUMIF($C$8:$E$39,$M20,F$8:G$39)</f>
        <v>0</v>
      </c>
      <c r="O20" s="276"/>
    </row>
    <row r="21" spans="1:15" x14ac:dyDescent="0.45">
      <c r="A21" s="275"/>
      <c r="B21" s="274"/>
      <c r="C21" s="271"/>
      <c r="D21" s="271"/>
      <c r="E21" s="271"/>
      <c r="F21" s="273"/>
      <c r="G21" s="273"/>
      <c r="H21" s="272">
        <f>H20-F21</f>
        <v>0</v>
      </c>
      <c r="I21" s="272"/>
      <c r="J21" s="271"/>
      <c r="K21" s="270"/>
    </row>
    <row r="22" spans="1:15" x14ac:dyDescent="0.45">
      <c r="A22" s="275"/>
      <c r="B22" s="274"/>
      <c r="C22" s="271"/>
      <c r="D22" s="271"/>
      <c r="E22" s="271"/>
      <c r="F22" s="273"/>
      <c r="G22" s="273"/>
      <c r="H22" s="272">
        <f>H21-F22</f>
        <v>0</v>
      </c>
      <c r="I22" s="272"/>
      <c r="J22" s="271"/>
      <c r="K22" s="270"/>
    </row>
    <row r="23" spans="1:15" x14ac:dyDescent="0.45">
      <c r="A23" s="275"/>
      <c r="B23" s="274"/>
      <c r="C23" s="271"/>
      <c r="D23" s="271"/>
      <c r="E23" s="271"/>
      <c r="F23" s="273"/>
      <c r="G23" s="273"/>
      <c r="H23" s="272">
        <f>H22-F23</f>
        <v>0</v>
      </c>
      <c r="I23" s="272"/>
      <c r="J23" s="271"/>
      <c r="K23" s="270"/>
    </row>
    <row r="24" spans="1:15" x14ac:dyDescent="0.45">
      <c r="A24" s="275"/>
      <c r="B24" s="274"/>
      <c r="C24" s="271"/>
      <c r="D24" s="271"/>
      <c r="E24" s="271"/>
      <c r="F24" s="273"/>
      <c r="G24" s="273"/>
      <c r="H24" s="272">
        <f>H23-F24</f>
        <v>0</v>
      </c>
      <c r="I24" s="272"/>
      <c r="J24" s="271"/>
      <c r="K24" s="270"/>
    </row>
    <row r="25" spans="1:15" x14ac:dyDescent="0.45">
      <c r="A25" s="275"/>
      <c r="B25" s="274"/>
      <c r="C25" s="271"/>
      <c r="D25" s="271"/>
      <c r="E25" s="271"/>
      <c r="F25" s="273"/>
      <c r="G25" s="273"/>
      <c r="H25" s="272">
        <f>H24-F25</f>
        <v>0</v>
      </c>
      <c r="I25" s="272"/>
      <c r="J25" s="271"/>
      <c r="K25" s="270"/>
    </row>
    <row r="26" spans="1:15" x14ac:dyDescent="0.45">
      <c r="A26" s="275"/>
      <c r="B26" s="274"/>
      <c r="C26" s="271"/>
      <c r="D26" s="271"/>
      <c r="E26" s="271"/>
      <c r="F26" s="273"/>
      <c r="G26" s="273"/>
      <c r="H26" s="272">
        <f>H25-F26</f>
        <v>0</v>
      </c>
      <c r="I26" s="272"/>
      <c r="J26" s="271"/>
      <c r="K26" s="270"/>
    </row>
    <row r="27" spans="1:15" x14ac:dyDescent="0.45">
      <c r="A27" s="275"/>
      <c r="B27" s="274"/>
      <c r="C27" s="271"/>
      <c r="D27" s="271"/>
      <c r="E27" s="271"/>
      <c r="F27" s="273"/>
      <c r="G27" s="273"/>
      <c r="H27" s="272">
        <f>H26-F27</f>
        <v>0</v>
      </c>
      <c r="I27" s="272"/>
      <c r="J27" s="271"/>
      <c r="K27" s="270"/>
    </row>
    <row r="28" spans="1:15" x14ac:dyDescent="0.45">
      <c r="A28" s="275"/>
      <c r="B28" s="274"/>
      <c r="C28" s="271"/>
      <c r="D28" s="271"/>
      <c r="E28" s="271"/>
      <c r="F28" s="273"/>
      <c r="G28" s="273"/>
      <c r="H28" s="272">
        <f>H27-F28</f>
        <v>0</v>
      </c>
      <c r="I28" s="272"/>
      <c r="J28" s="271"/>
      <c r="K28" s="270"/>
    </row>
    <row r="29" spans="1:15" x14ac:dyDescent="0.45">
      <c r="A29" s="275"/>
      <c r="B29" s="274"/>
      <c r="C29" s="271"/>
      <c r="D29" s="271"/>
      <c r="E29" s="271"/>
      <c r="F29" s="273"/>
      <c r="G29" s="273"/>
      <c r="H29" s="272">
        <f>H28-F29</f>
        <v>0</v>
      </c>
      <c r="I29" s="272"/>
      <c r="J29" s="271"/>
      <c r="K29" s="270"/>
    </row>
    <row r="30" spans="1:15" x14ac:dyDescent="0.45">
      <c r="A30" s="275"/>
      <c r="B30" s="274"/>
      <c r="C30" s="271"/>
      <c r="D30" s="271"/>
      <c r="E30" s="271"/>
      <c r="F30" s="273"/>
      <c r="G30" s="273"/>
      <c r="H30" s="272">
        <f>H29-F30</f>
        <v>0</v>
      </c>
      <c r="I30" s="272"/>
      <c r="J30" s="271"/>
      <c r="K30" s="270"/>
    </row>
    <row r="31" spans="1:15" x14ac:dyDescent="0.45">
      <c r="A31" s="275"/>
      <c r="B31" s="274"/>
      <c r="C31" s="271"/>
      <c r="D31" s="271"/>
      <c r="E31" s="271"/>
      <c r="F31" s="273"/>
      <c r="G31" s="273"/>
      <c r="H31" s="272">
        <f>H30-F31</f>
        <v>0</v>
      </c>
      <c r="I31" s="272"/>
      <c r="J31" s="271"/>
      <c r="K31" s="270"/>
    </row>
    <row r="32" spans="1:15" x14ac:dyDescent="0.45">
      <c r="A32" s="275"/>
      <c r="B32" s="274"/>
      <c r="C32" s="271"/>
      <c r="D32" s="271"/>
      <c r="E32" s="271"/>
      <c r="F32" s="273"/>
      <c r="G32" s="273"/>
      <c r="H32" s="272">
        <f>H31-F32</f>
        <v>0</v>
      </c>
      <c r="I32" s="272"/>
      <c r="J32" s="271"/>
      <c r="K32" s="270"/>
    </row>
    <row r="33" spans="1:11" x14ac:dyDescent="0.45">
      <c r="A33" s="275"/>
      <c r="B33" s="274"/>
      <c r="C33" s="271"/>
      <c r="D33" s="271"/>
      <c r="E33" s="271"/>
      <c r="F33" s="273"/>
      <c r="G33" s="273"/>
      <c r="H33" s="272">
        <f>H32-F33</f>
        <v>0</v>
      </c>
      <c r="I33" s="272"/>
      <c r="J33" s="271"/>
      <c r="K33" s="270"/>
    </row>
    <row r="34" spans="1:11" x14ac:dyDescent="0.45">
      <c r="A34" s="275"/>
      <c r="B34" s="274"/>
      <c r="C34" s="271"/>
      <c r="D34" s="271"/>
      <c r="E34" s="271"/>
      <c r="F34" s="273"/>
      <c r="G34" s="273"/>
      <c r="H34" s="272">
        <f>H33-F34</f>
        <v>0</v>
      </c>
      <c r="I34" s="272"/>
      <c r="J34" s="271"/>
      <c r="K34" s="270"/>
    </row>
    <row r="35" spans="1:11" x14ac:dyDescent="0.45">
      <c r="A35" s="275"/>
      <c r="B35" s="274"/>
      <c r="C35" s="271"/>
      <c r="D35" s="271"/>
      <c r="E35" s="271"/>
      <c r="F35" s="273"/>
      <c r="G35" s="273"/>
      <c r="H35" s="272">
        <f>H34-F35</f>
        <v>0</v>
      </c>
      <c r="I35" s="272"/>
      <c r="J35" s="271"/>
      <c r="K35" s="270"/>
    </row>
    <row r="36" spans="1:11" x14ac:dyDescent="0.45">
      <c r="A36" s="275"/>
      <c r="B36" s="274"/>
      <c r="C36" s="271"/>
      <c r="D36" s="271"/>
      <c r="E36" s="271"/>
      <c r="F36" s="273"/>
      <c r="G36" s="273"/>
      <c r="H36" s="272">
        <f>H35-F36</f>
        <v>0</v>
      </c>
      <c r="I36" s="272"/>
      <c r="J36" s="271"/>
      <c r="K36" s="270"/>
    </row>
    <row r="37" spans="1:11" x14ac:dyDescent="0.45">
      <c r="A37" s="275"/>
      <c r="B37" s="274"/>
      <c r="C37" s="271"/>
      <c r="D37" s="271"/>
      <c r="E37" s="271"/>
      <c r="F37" s="273"/>
      <c r="G37" s="273"/>
      <c r="H37" s="272">
        <f>H36-F37</f>
        <v>0</v>
      </c>
      <c r="I37" s="272"/>
      <c r="J37" s="271"/>
      <c r="K37" s="270"/>
    </row>
    <row r="38" spans="1:11" x14ac:dyDescent="0.45">
      <c r="A38" s="275"/>
      <c r="B38" s="274"/>
      <c r="C38" s="271"/>
      <c r="D38" s="271"/>
      <c r="E38" s="271"/>
      <c r="F38" s="273"/>
      <c r="G38" s="273"/>
      <c r="H38" s="272">
        <f>H37-F38</f>
        <v>0</v>
      </c>
      <c r="I38" s="272"/>
      <c r="J38" s="271"/>
      <c r="K38" s="270"/>
    </row>
    <row r="39" spans="1:11" ht="18.600000000000001" thickBot="1" x14ac:dyDescent="0.5">
      <c r="A39" s="269"/>
      <c r="B39" s="268"/>
      <c r="C39" s="265"/>
      <c r="D39" s="265"/>
      <c r="E39" s="265"/>
      <c r="F39" s="267"/>
      <c r="G39" s="267"/>
      <c r="H39" s="266">
        <f>H38-F39</f>
        <v>0</v>
      </c>
      <c r="I39" s="266"/>
      <c r="J39" s="265"/>
      <c r="K39" s="264"/>
    </row>
    <row r="40" spans="1:11" ht="19.2" thickTop="1" thickBot="1" x14ac:dyDescent="0.5">
      <c r="A40" s="263" t="s">
        <v>89</v>
      </c>
      <c r="B40" s="262"/>
      <c r="C40" s="262"/>
      <c r="D40" s="262"/>
      <c r="E40" s="261"/>
      <c r="F40" s="260">
        <f>SUM(F8:G39)</f>
        <v>0</v>
      </c>
      <c r="G40" s="260"/>
      <c r="H40" s="260">
        <f>H39</f>
        <v>0</v>
      </c>
      <c r="I40" s="260"/>
      <c r="J40" s="259"/>
      <c r="K40" s="258"/>
    </row>
  </sheetData>
  <mergeCells count="155">
    <mergeCell ref="C4:E4"/>
    <mergeCell ref="F4:G4"/>
    <mergeCell ref="H4:I4"/>
    <mergeCell ref="J4:K4"/>
    <mergeCell ref="C5:E5"/>
    <mergeCell ref="F5:G5"/>
    <mergeCell ref="H5:I5"/>
    <mergeCell ref="J5:K5"/>
    <mergeCell ref="H8:I8"/>
    <mergeCell ref="J8:K8"/>
    <mergeCell ref="C6:E6"/>
    <mergeCell ref="F6:G6"/>
    <mergeCell ref="H6:I6"/>
    <mergeCell ref="J6:K6"/>
    <mergeCell ref="B1:D1"/>
    <mergeCell ref="F1:K1"/>
    <mergeCell ref="F2:K2"/>
    <mergeCell ref="C3:E3"/>
    <mergeCell ref="F3:G3"/>
    <mergeCell ref="H3:I3"/>
    <mergeCell ref="J3:K3"/>
    <mergeCell ref="C7:E7"/>
    <mergeCell ref="F7:G7"/>
    <mergeCell ref="H7:I7"/>
    <mergeCell ref="J7:K7"/>
    <mergeCell ref="C12:E12"/>
    <mergeCell ref="F12:G12"/>
    <mergeCell ref="H12:I12"/>
    <mergeCell ref="J12:K12"/>
    <mergeCell ref="C8:E8"/>
    <mergeCell ref="F8:G8"/>
    <mergeCell ref="H11:I11"/>
    <mergeCell ref="J11:K11"/>
    <mergeCell ref="C9:E9"/>
    <mergeCell ref="F9:G9"/>
    <mergeCell ref="H9:I9"/>
    <mergeCell ref="J9:K9"/>
    <mergeCell ref="C13:E13"/>
    <mergeCell ref="F13:G13"/>
    <mergeCell ref="H13:I13"/>
    <mergeCell ref="J13:K13"/>
    <mergeCell ref="C10:E10"/>
    <mergeCell ref="F10:G10"/>
    <mergeCell ref="H10:I10"/>
    <mergeCell ref="J10:K10"/>
    <mergeCell ref="C11:E11"/>
    <mergeCell ref="F11:G11"/>
    <mergeCell ref="C14:E14"/>
    <mergeCell ref="F14:G14"/>
    <mergeCell ref="H14:I14"/>
    <mergeCell ref="J14:K14"/>
    <mergeCell ref="C15:E15"/>
    <mergeCell ref="F15:G15"/>
    <mergeCell ref="H15:I15"/>
    <mergeCell ref="J15:K15"/>
    <mergeCell ref="C16:E16"/>
    <mergeCell ref="F16:G16"/>
    <mergeCell ref="H16:I16"/>
    <mergeCell ref="J16:K16"/>
    <mergeCell ref="C17:E17"/>
    <mergeCell ref="F17:G17"/>
    <mergeCell ref="H17:I17"/>
    <mergeCell ref="J17:K17"/>
    <mergeCell ref="C18:E18"/>
    <mergeCell ref="F18:G18"/>
    <mergeCell ref="H18:I18"/>
    <mergeCell ref="J18:K18"/>
    <mergeCell ref="C19:E19"/>
    <mergeCell ref="F19:G19"/>
    <mergeCell ref="H19:I19"/>
    <mergeCell ref="J19:K19"/>
    <mergeCell ref="C20:E20"/>
    <mergeCell ref="F20:G20"/>
    <mergeCell ref="H20:I20"/>
    <mergeCell ref="J20:K20"/>
    <mergeCell ref="C21:E21"/>
    <mergeCell ref="F21:G21"/>
    <mergeCell ref="H21:I21"/>
    <mergeCell ref="J21:K21"/>
    <mergeCell ref="C22:E22"/>
    <mergeCell ref="F22:G22"/>
    <mergeCell ref="H22:I22"/>
    <mergeCell ref="J22:K22"/>
    <mergeCell ref="C23:E23"/>
    <mergeCell ref="F23:G23"/>
    <mergeCell ref="H23:I23"/>
    <mergeCell ref="J23:K23"/>
    <mergeCell ref="C24:E24"/>
    <mergeCell ref="F24:G24"/>
    <mergeCell ref="H24:I24"/>
    <mergeCell ref="J24:K24"/>
    <mergeCell ref="C25:E25"/>
    <mergeCell ref="F25:G25"/>
    <mergeCell ref="H25:I25"/>
    <mergeCell ref="J25:K25"/>
    <mergeCell ref="C26:E26"/>
    <mergeCell ref="F26:G26"/>
    <mergeCell ref="H26:I26"/>
    <mergeCell ref="J26:K26"/>
    <mergeCell ref="C27:E27"/>
    <mergeCell ref="F27:G27"/>
    <mergeCell ref="H27:I27"/>
    <mergeCell ref="J27:K27"/>
    <mergeCell ref="C28:E28"/>
    <mergeCell ref="F28:G28"/>
    <mergeCell ref="H28:I28"/>
    <mergeCell ref="J28:K28"/>
    <mergeCell ref="C29:E29"/>
    <mergeCell ref="F29:G29"/>
    <mergeCell ref="H29:I29"/>
    <mergeCell ref="J29:K29"/>
    <mergeCell ref="C30:E30"/>
    <mergeCell ref="F30:G30"/>
    <mergeCell ref="H30:I30"/>
    <mergeCell ref="J30:K30"/>
    <mergeCell ref="C31:E31"/>
    <mergeCell ref="F31:G31"/>
    <mergeCell ref="H31:I31"/>
    <mergeCell ref="J31:K31"/>
    <mergeCell ref="C32:E32"/>
    <mergeCell ref="F32:G32"/>
    <mergeCell ref="H32:I32"/>
    <mergeCell ref="J32:K32"/>
    <mergeCell ref="C33:E33"/>
    <mergeCell ref="F33:G33"/>
    <mergeCell ref="H33:I33"/>
    <mergeCell ref="J33:K33"/>
    <mergeCell ref="H37:I37"/>
    <mergeCell ref="J37:K37"/>
    <mergeCell ref="C34:E34"/>
    <mergeCell ref="F34:G34"/>
    <mergeCell ref="H34:I34"/>
    <mergeCell ref="J34:K34"/>
    <mergeCell ref="C35:E35"/>
    <mergeCell ref="F35:G35"/>
    <mergeCell ref="H35:I35"/>
    <mergeCell ref="J35:K35"/>
    <mergeCell ref="C38:E38"/>
    <mergeCell ref="F38:G38"/>
    <mergeCell ref="H38:I38"/>
    <mergeCell ref="J38:K38"/>
    <mergeCell ref="C36:E36"/>
    <mergeCell ref="F36:G36"/>
    <mergeCell ref="H36:I36"/>
    <mergeCell ref="J36:K36"/>
    <mergeCell ref="C37:E37"/>
    <mergeCell ref="F37:G37"/>
    <mergeCell ref="A40:E40"/>
    <mergeCell ref="F40:G40"/>
    <mergeCell ref="H40:I40"/>
    <mergeCell ref="J40:K40"/>
    <mergeCell ref="C39:E39"/>
    <mergeCell ref="F39:G39"/>
    <mergeCell ref="H39:I39"/>
    <mergeCell ref="J39:K39"/>
  </mergeCells>
  <phoneticPr fontId="18"/>
  <dataValidations count="1">
    <dataValidation type="list" allowBlank="1" showInputMessage="1" showErrorMessage="1" sqref="C8:E39">
      <formula1>$M$4:$M$20</formula1>
    </dataValidation>
  </dataValidations>
  <pageMargins left="0.7" right="0.7" top="0.75" bottom="0.75" header="0.3" footer="0.3"/>
  <pageSetup paperSize="9" scale="97" orientation="portrait" r:id="rId1"/>
  <colBreaks count="1" manualBreakCount="1">
    <brk id="11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5"/>
  <sheetViews>
    <sheetView showGridLines="0" showZeros="0" view="pageBreakPreview" zoomScale="60" zoomScaleNormal="100" workbookViewId="0">
      <selection activeCell="A5" sqref="A5"/>
    </sheetView>
  </sheetViews>
  <sheetFormatPr defaultColWidth="9" defaultRowHeight="18" x14ac:dyDescent="0.45"/>
  <cols>
    <col min="1" max="1" width="13.69921875" style="3" customWidth="1"/>
    <col min="2" max="2" width="25.5" style="3" customWidth="1"/>
    <col min="3" max="3" width="13.69921875" style="3" customWidth="1"/>
    <col min="4" max="4" width="25.5" style="3" customWidth="1"/>
    <col min="5" max="5" width="28" style="3" bestFit="1" customWidth="1"/>
    <col min="6" max="6" width="16.09765625" style="3" bestFit="1" customWidth="1"/>
    <col min="7" max="7" width="12.19921875" style="3" bestFit="1" customWidth="1"/>
    <col min="8" max="8" width="7.5" style="3" customWidth="1"/>
    <col min="9" max="10" width="10.5" style="3" bestFit="1" customWidth="1"/>
    <col min="11" max="11" width="12.19921875" style="3" bestFit="1" customWidth="1"/>
    <col min="12" max="12" width="4.5" style="3" customWidth="1"/>
    <col min="13" max="16384" width="9" style="3"/>
  </cols>
  <sheetData>
    <row r="1" spans="1:4" ht="18.600000000000001" thickBot="1" x14ac:dyDescent="0.5">
      <c r="C1" s="26"/>
    </row>
    <row r="2" spans="1:4" ht="32.25" customHeight="1" thickBot="1" x14ac:dyDescent="0.5">
      <c r="A2" s="243" t="s">
        <v>37</v>
      </c>
      <c r="B2" s="244"/>
      <c r="C2" s="244"/>
      <c r="D2" s="245"/>
    </row>
    <row r="3" spans="1:4" ht="25.5" customHeight="1" x14ac:dyDescent="0.45">
      <c r="A3" s="27" t="s">
        <v>60</v>
      </c>
      <c r="B3" s="28">
        <f>収支予算!B2</f>
        <v>0</v>
      </c>
      <c r="C3" s="1" t="s">
        <v>71</v>
      </c>
      <c r="D3" s="29">
        <f>収支予算!B4</f>
        <v>0</v>
      </c>
    </row>
    <row r="4" spans="1:4" ht="25.5" customHeight="1" thickBot="1" x14ac:dyDescent="0.5">
      <c r="A4" s="30" t="s">
        <v>86</v>
      </c>
      <c r="B4" s="31">
        <f>収支予算!B3</f>
        <v>0</v>
      </c>
      <c r="C4" s="2" t="s">
        <v>72</v>
      </c>
      <c r="D4" s="32">
        <f>収支予算!D8</f>
        <v>0</v>
      </c>
    </row>
    <row r="5" spans="1:4" ht="21.75" customHeight="1" x14ac:dyDescent="0.45"/>
    <row r="6" spans="1:4" ht="21.75" customHeight="1" x14ac:dyDescent="0.45"/>
    <row r="7" spans="1:4" x14ac:dyDescent="0.45">
      <c r="C7" s="33"/>
    </row>
    <row r="8" spans="1:4" x14ac:dyDescent="0.45">
      <c r="C8" s="33"/>
    </row>
    <row r="9" spans="1:4" x14ac:dyDescent="0.45">
      <c r="C9" s="33"/>
    </row>
    <row r="10" spans="1:4" x14ac:dyDescent="0.45">
      <c r="C10" s="33"/>
    </row>
    <row r="12" spans="1:4" x14ac:dyDescent="0.45">
      <c r="C12" s="33"/>
    </row>
    <row r="13" spans="1:4" x14ac:dyDescent="0.45">
      <c r="C13" s="33"/>
    </row>
    <row r="14" spans="1:4" x14ac:dyDescent="0.45">
      <c r="C14" s="33"/>
    </row>
    <row r="15" spans="1:4" ht="55.2" x14ac:dyDescent="0.45">
      <c r="C15" s="34"/>
    </row>
    <row r="16" spans="1:4" ht="55.2" x14ac:dyDescent="0.45">
      <c r="C16" s="34"/>
    </row>
    <row r="17" spans="3:3" x14ac:dyDescent="0.45">
      <c r="C17" s="33"/>
    </row>
    <row r="18" spans="3:3" ht="18.75" customHeight="1" x14ac:dyDescent="0.45">
      <c r="C18" s="33"/>
    </row>
    <row r="19" spans="3:3" x14ac:dyDescent="0.45">
      <c r="C19" s="33"/>
    </row>
    <row r="20" spans="3:3" x14ac:dyDescent="0.45">
      <c r="C20" s="33"/>
    </row>
    <row r="21" spans="3:3" ht="28.5" customHeight="1" x14ac:dyDescent="0.45">
      <c r="C21" s="35"/>
    </row>
    <row r="22" spans="3:3" x14ac:dyDescent="0.45">
      <c r="C22" s="33"/>
    </row>
    <row r="23" spans="3:3" x14ac:dyDescent="0.45">
      <c r="C23" s="33"/>
    </row>
    <row r="24" spans="3:3" x14ac:dyDescent="0.45">
      <c r="C24" s="33"/>
    </row>
    <row r="25" spans="3:3" x14ac:dyDescent="0.45">
      <c r="C25" s="33"/>
    </row>
    <row r="26" spans="3:3" x14ac:dyDescent="0.45">
      <c r="C26" s="33"/>
    </row>
    <row r="27" spans="3:3" ht="18.75" customHeight="1" x14ac:dyDescent="0.45">
      <c r="C27" s="33"/>
    </row>
    <row r="28" spans="3:3" x14ac:dyDescent="0.45">
      <c r="C28" s="33"/>
    </row>
    <row r="29" spans="3:3" ht="18.75" customHeight="1" x14ac:dyDescent="0.45">
      <c r="C29" s="33"/>
    </row>
    <row r="30" spans="3:3" x14ac:dyDescent="0.45">
      <c r="C30" s="33"/>
    </row>
    <row r="31" spans="3:3" ht="18.75" customHeight="1" x14ac:dyDescent="0.45">
      <c r="C31" s="33"/>
    </row>
    <row r="32" spans="3:3" x14ac:dyDescent="0.45">
      <c r="C32" s="33"/>
    </row>
    <row r="33" spans="3:3" ht="18.75" customHeight="1" x14ac:dyDescent="0.45">
      <c r="C33" s="33"/>
    </row>
    <row r="34" spans="3:3" x14ac:dyDescent="0.45">
      <c r="C34" s="33"/>
    </row>
    <row r="35" spans="3:3" ht="18.75" customHeight="1" x14ac:dyDescent="0.45">
      <c r="C35" s="33"/>
    </row>
    <row r="36" spans="3:3" x14ac:dyDescent="0.45">
      <c r="C36" s="33"/>
    </row>
    <row r="37" spans="3:3" x14ac:dyDescent="0.45">
      <c r="C37" s="33"/>
    </row>
    <row r="38" spans="3:3" x14ac:dyDescent="0.45">
      <c r="C38" s="33"/>
    </row>
    <row r="39" spans="3:3" x14ac:dyDescent="0.45">
      <c r="C39" s="33"/>
    </row>
    <row r="40" spans="3:3" x14ac:dyDescent="0.45">
      <c r="C40" s="33"/>
    </row>
    <row r="41" spans="3:3" x14ac:dyDescent="0.45">
      <c r="C41" s="33"/>
    </row>
    <row r="42" spans="3:3" x14ac:dyDescent="0.45">
      <c r="C42" s="33"/>
    </row>
    <row r="43" spans="3:3" ht="19.5" customHeight="1" x14ac:dyDescent="0.45">
      <c r="C43" s="33"/>
    </row>
    <row r="44" spans="3:3" x14ac:dyDescent="0.45">
      <c r="C44" s="33"/>
    </row>
    <row r="45" spans="3:3" x14ac:dyDescent="0.45">
      <c r="C45" s="33"/>
    </row>
    <row r="46" spans="3:3" x14ac:dyDescent="0.45">
      <c r="C46" s="33"/>
    </row>
    <row r="47" spans="3:3" ht="33.9" customHeight="1" x14ac:dyDescent="0.45"/>
    <row r="48" spans="3:3" ht="33.9" customHeight="1" x14ac:dyDescent="0.45"/>
    <row r="49" ht="33.9" customHeight="1" x14ac:dyDescent="0.45"/>
    <row r="50" ht="33.9" customHeight="1" x14ac:dyDescent="0.45"/>
    <row r="51" ht="33.9" customHeight="1" x14ac:dyDescent="0.45"/>
    <row r="52" ht="33.9" customHeight="1" x14ac:dyDescent="0.45"/>
    <row r="53" ht="33.9" customHeight="1" x14ac:dyDescent="0.45"/>
    <row r="54" ht="33.9" customHeight="1" x14ac:dyDescent="0.45"/>
    <row r="55" ht="33.9" customHeight="1" x14ac:dyDescent="0.45"/>
    <row r="56" ht="33.9" customHeight="1" x14ac:dyDescent="0.45"/>
    <row r="59" ht="18.75" customHeight="1" x14ac:dyDescent="0.45"/>
    <row r="60" ht="18.75" customHeight="1" x14ac:dyDescent="0.45"/>
    <row r="61" ht="19.5" customHeight="1" x14ac:dyDescent="0.45"/>
    <row r="62" ht="24.6" customHeight="1" x14ac:dyDescent="0.45"/>
    <row r="63" ht="20.7" customHeight="1" x14ac:dyDescent="0.45"/>
    <row r="64" ht="78" customHeight="1" x14ac:dyDescent="0.45"/>
    <row r="65" ht="20.7" customHeight="1" x14ac:dyDescent="0.45"/>
    <row r="66" ht="98.4" customHeight="1" x14ac:dyDescent="0.45"/>
    <row r="67" ht="20.85" customHeight="1" x14ac:dyDescent="0.45"/>
    <row r="68" ht="84.6" customHeight="1" x14ac:dyDescent="0.45"/>
    <row r="69" ht="20.85" customHeight="1" x14ac:dyDescent="0.45"/>
    <row r="70" ht="190.35" customHeight="1" x14ac:dyDescent="0.45"/>
    <row r="76" ht="20.100000000000001" customHeight="1" x14ac:dyDescent="0.45"/>
    <row r="77" ht="21.75" customHeight="1" x14ac:dyDescent="0.45"/>
    <row r="78" ht="21.15" customHeight="1" x14ac:dyDescent="0.45"/>
    <row r="79" ht="21.45" customHeight="1" x14ac:dyDescent="0.45"/>
    <row r="80" ht="21.45" customHeight="1" x14ac:dyDescent="0.45"/>
    <row r="81" ht="21.75" customHeight="1" x14ac:dyDescent="0.45"/>
    <row r="82" ht="20.7" customHeight="1" x14ac:dyDescent="0.45"/>
    <row r="83" ht="20.399999999999999" customHeight="1" x14ac:dyDescent="0.45"/>
    <row r="85" ht="19.5" customHeight="1" x14ac:dyDescent="0.45"/>
    <row r="86" ht="18.75" customHeight="1" x14ac:dyDescent="0.45"/>
    <row r="87" ht="18.75" customHeight="1" x14ac:dyDescent="0.45"/>
    <row r="88" ht="31.2" customHeight="1" x14ac:dyDescent="0.45"/>
    <row r="89" ht="31.2" customHeight="1" x14ac:dyDescent="0.45"/>
    <row r="90" ht="31.2" customHeight="1" x14ac:dyDescent="0.45"/>
    <row r="91" ht="31.2" customHeight="1" x14ac:dyDescent="0.45"/>
    <row r="92" ht="31.2" customHeight="1" x14ac:dyDescent="0.45"/>
    <row r="93" ht="31.2" customHeight="1" x14ac:dyDescent="0.45"/>
    <row r="94" ht="31.2" customHeight="1" x14ac:dyDescent="0.45"/>
    <row r="95" ht="31.2" customHeight="1" x14ac:dyDescent="0.45"/>
    <row r="96" ht="31.2" customHeight="1" x14ac:dyDescent="0.45"/>
    <row r="97" ht="31.2" customHeight="1" x14ac:dyDescent="0.45"/>
    <row r="98" ht="31.2" customHeight="1" x14ac:dyDescent="0.45"/>
    <row r="99" ht="31.2" customHeight="1" x14ac:dyDescent="0.45"/>
    <row r="101" ht="28.5" customHeight="1" x14ac:dyDescent="0.45"/>
    <row r="102" ht="28.5" customHeight="1" x14ac:dyDescent="0.45"/>
    <row r="103" ht="28.5" customHeight="1" x14ac:dyDescent="0.45"/>
    <row r="148" ht="29.85" customHeight="1" x14ac:dyDescent="0.45"/>
    <row r="149" ht="29.85" customHeight="1" x14ac:dyDescent="0.45"/>
    <row r="150" ht="29.85" customHeight="1" x14ac:dyDescent="0.45"/>
    <row r="151" ht="29.85" customHeight="1" x14ac:dyDescent="0.45"/>
    <row r="152" ht="29.85" customHeight="1" x14ac:dyDescent="0.45"/>
    <row r="153" ht="29.85" customHeight="1" x14ac:dyDescent="0.45"/>
    <row r="154" ht="29.85" customHeight="1" x14ac:dyDescent="0.45"/>
    <row r="155" ht="29.85" customHeight="1" x14ac:dyDescent="0.45"/>
    <row r="156" ht="29.85" customHeight="1" x14ac:dyDescent="0.45"/>
    <row r="157" ht="29.85" customHeight="1" x14ac:dyDescent="0.45"/>
    <row r="158" ht="29.85" customHeight="1" x14ac:dyDescent="0.45"/>
    <row r="159" ht="29.85" customHeight="1" x14ac:dyDescent="0.45"/>
    <row r="160" ht="29.85" customHeight="1" x14ac:dyDescent="0.45"/>
    <row r="161" ht="29.85" customHeight="1" x14ac:dyDescent="0.45"/>
    <row r="162" ht="29.85" customHeight="1" x14ac:dyDescent="0.45"/>
    <row r="163" ht="29.85" customHeight="1" x14ac:dyDescent="0.45"/>
    <row r="164" ht="29.85" customHeight="1" x14ac:dyDescent="0.45"/>
    <row r="165" ht="29.85" customHeight="1" x14ac:dyDescent="0.45"/>
  </sheetData>
  <mergeCells count="1">
    <mergeCell ref="A2:D2"/>
  </mergeCells>
  <phoneticPr fontId="18"/>
  <pageMargins left="0.74803149606299213" right="0.74803149606299213" top="0.78740157480314965" bottom="0.98425196850393704" header="0" footer="0.5118110236220472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Zeros="0" tabSelected="1" view="pageBreakPreview" zoomScale="85" zoomScaleNormal="100" zoomScaleSheetLayoutView="85" workbookViewId="0">
      <selection activeCell="A5" sqref="A5:B5"/>
    </sheetView>
  </sheetViews>
  <sheetFormatPr defaultColWidth="9" defaultRowHeight="27.9" customHeight="1" x14ac:dyDescent="0.45"/>
  <cols>
    <col min="1" max="1" width="12.8984375" style="16" customWidth="1"/>
    <col min="2" max="2" width="13.59765625" style="16" customWidth="1"/>
    <col min="3" max="3" width="8.5" style="16" customWidth="1"/>
    <col min="4" max="6" width="10.59765625" style="16" customWidth="1"/>
    <col min="7" max="7" width="12.3984375" style="16" customWidth="1"/>
    <col min="8" max="16384" width="9" style="16"/>
  </cols>
  <sheetData>
    <row r="1" spans="1:8" ht="27.9" customHeight="1" x14ac:dyDescent="0.45">
      <c r="A1" s="14" t="s">
        <v>73</v>
      </c>
      <c r="B1" s="250">
        <f>総括表!B2</f>
        <v>0</v>
      </c>
      <c r="C1" s="251"/>
      <c r="D1" s="15"/>
      <c r="E1" s="15"/>
      <c r="F1" s="15"/>
    </row>
    <row r="2" spans="1:8" ht="27.9" customHeight="1" x14ac:dyDescent="0.45">
      <c r="A2" s="14" t="s">
        <v>86</v>
      </c>
      <c r="B2" s="250">
        <f>総括表!B3</f>
        <v>0</v>
      </c>
      <c r="C2" s="251"/>
      <c r="D2" s="15"/>
      <c r="E2" s="15"/>
      <c r="F2" s="15"/>
    </row>
    <row r="4" spans="1:8" ht="27.9" customHeight="1" x14ac:dyDescent="0.45">
      <c r="A4" s="252" t="s">
        <v>47</v>
      </c>
      <c r="B4" s="252"/>
      <c r="C4" s="252"/>
      <c r="D4" s="252"/>
      <c r="E4" s="252"/>
      <c r="F4" s="252"/>
      <c r="G4" s="252"/>
      <c r="H4" s="17"/>
    </row>
    <row r="5" spans="1:8" ht="27.9" customHeight="1" x14ac:dyDescent="0.45">
      <c r="A5" s="253" t="s">
        <v>48</v>
      </c>
      <c r="B5" s="254"/>
      <c r="C5" s="18" t="s">
        <v>49</v>
      </c>
      <c r="D5" s="18" t="s">
        <v>50</v>
      </c>
      <c r="E5" s="18" t="s">
        <v>51</v>
      </c>
      <c r="F5" s="18" t="s">
        <v>52</v>
      </c>
      <c r="G5" s="19" t="s">
        <v>53</v>
      </c>
    </row>
    <row r="6" spans="1:8" ht="27.9" customHeight="1" x14ac:dyDescent="0.45">
      <c r="A6" s="255"/>
      <c r="B6" s="256"/>
      <c r="C6" s="20"/>
      <c r="D6" s="20"/>
      <c r="E6" s="20"/>
      <c r="F6" s="20"/>
      <c r="G6" s="21"/>
    </row>
    <row r="7" spans="1:8" ht="27.9" customHeight="1" x14ac:dyDescent="0.45">
      <c r="A7" s="246"/>
      <c r="B7" s="247"/>
      <c r="C7" s="22"/>
      <c r="D7" s="22"/>
      <c r="E7" s="22"/>
      <c r="F7" s="22"/>
      <c r="G7" s="23"/>
    </row>
    <row r="8" spans="1:8" ht="27.9" customHeight="1" x14ac:dyDescent="0.45">
      <c r="A8" s="246"/>
      <c r="B8" s="247"/>
      <c r="C8" s="22"/>
      <c r="D8" s="22"/>
      <c r="E8" s="22"/>
      <c r="F8" s="22"/>
      <c r="G8" s="23"/>
    </row>
    <row r="9" spans="1:8" ht="27.9" customHeight="1" x14ac:dyDescent="0.45">
      <c r="A9" s="246"/>
      <c r="B9" s="247"/>
      <c r="C9" s="22"/>
      <c r="D9" s="22"/>
      <c r="E9" s="22"/>
      <c r="F9" s="22"/>
      <c r="G9" s="23"/>
    </row>
    <row r="10" spans="1:8" ht="27.9" customHeight="1" x14ac:dyDescent="0.45">
      <c r="A10" s="246"/>
      <c r="B10" s="247"/>
      <c r="C10" s="22"/>
      <c r="D10" s="22"/>
      <c r="E10" s="22"/>
      <c r="F10" s="22"/>
      <c r="G10" s="23"/>
    </row>
    <row r="11" spans="1:8" ht="27.9" customHeight="1" x14ac:dyDescent="0.45">
      <c r="A11" s="246"/>
      <c r="B11" s="247"/>
      <c r="C11" s="22"/>
      <c r="D11" s="22"/>
      <c r="E11" s="22"/>
      <c r="F11" s="22"/>
      <c r="G11" s="23"/>
    </row>
    <row r="12" spans="1:8" ht="27.9" customHeight="1" x14ac:dyDescent="0.45">
      <c r="A12" s="246"/>
      <c r="B12" s="247"/>
      <c r="C12" s="22"/>
      <c r="D12" s="22"/>
      <c r="E12" s="22"/>
      <c r="F12" s="22"/>
      <c r="G12" s="23"/>
    </row>
    <row r="13" spans="1:8" ht="27.9" customHeight="1" x14ac:dyDescent="0.45">
      <c r="A13" s="246"/>
      <c r="B13" s="247"/>
      <c r="C13" s="22"/>
      <c r="D13" s="22"/>
      <c r="E13" s="22"/>
      <c r="F13" s="22"/>
      <c r="G13" s="23"/>
    </row>
    <row r="14" spans="1:8" ht="27.9" customHeight="1" x14ac:dyDescent="0.45">
      <c r="A14" s="246"/>
      <c r="B14" s="247"/>
      <c r="C14" s="22"/>
      <c r="D14" s="22"/>
      <c r="E14" s="22"/>
      <c r="F14" s="22"/>
      <c r="G14" s="23"/>
    </row>
    <row r="15" spans="1:8" ht="27.9" customHeight="1" x14ac:dyDescent="0.45">
      <c r="A15" s="246"/>
      <c r="B15" s="247"/>
      <c r="C15" s="22"/>
      <c r="D15" s="22"/>
      <c r="E15" s="22"/>
      <c r="F15" s="22"/>
      <c r="G15" s="23"/>
    </row>
    <row r="16" spans="1:8" ht="27.9" customHeight="1" x14ac:dyDescent="0.45">
      <c r="A16" s="246"/>
      <c r="B16" s="247"/>
      <c r="C16" s="22"/>
      <c r="D16" s="22"/>
      <c r="E16" s="22"/>
      <c r="F16" s="22"/>
      <c r="G16" s="23"/>
    </row>
    <row r="17" spans="1:7" ht="27.9" customHeight="1" x14ac:dyDescent="0.45">
      <c r="A17" s="246"/>
      <c r="B17" s="247"/>
      <c r="C17" s="22"/>
      <c r="D17" s="22"/>
      <c r="E17" s="22"/>
      <c r="F17" s="22"/>
      <c r="G17" s="23"/>
    </row>
    <row r="18" spans="1:7" ht="27.9" customHeight="1" x14ac:dyDescent="0.45">
      <c r="A18" s="246"/>
      <c r="B18" s="247"/>
      <c r="C18" s="22"/>
      <c r="D18" s="22"/>
      <c r="E18" s="22"/>
      <c r="F18" s="22"/>
      <c r="G18" s="23"/>
    </row>
    <row r="19" spans="1:7" ht="27.9" customHeight="1" x14ac:dyDescent="0.45">
      <c r="A19" s="246"/>
      <c r="B19" s="247"/>
      <c r="C19" s="22"/>
      <c r="D19" s="22"/>
      <c r="E19" s="22"/>
      <c r="F19" s="22"/>
      <c r="G19" s="23"/>
    </row>
    <row r="20" spans="1:7" ht="27.9" customHeight="1" x14ac:dyDescent="0.45">
      <c r="A20" s="246"/>
      <c r="B20" s="247"/>
      <c r="C20" s="22"/>
      <c r="D20" s="22"/>
      <c r="E20" s="22"/>
      <c r="F20" s="22"/>
      <c r="G20" s="23"/>
    </row>
    <row r="21" spans="1:7" ht="27.9" customHeight="1" x14ac:dyDescent="0.45">
      <c r="A21" s="246"/>
      <c r="B21" s="247"/>
      <c r="C21" s="22"/>
      <c r="D21" s="22"/>
      <c r="E21" s="22"/>
      <c r="F21" s="22"/>
      <c r="G21" s="23"/>
    </row>
    <row r="22" spans="1:7" ht="27.9" customHeight="1" x14ac:dyDescent="0.45">
      <c r="A22" s="246"/>
      <c r="B22" s="247"/>
      <c r="C22" s="22"/>
      <c r="D22" s="22"/>
      <c r="E22" s="22"/>
      <c r="F22" s="22"/>
      <c r="G22" s="23"/>
    </row>
    <row r="23" spans="1:7" ht="27.9" customHeight="1" x14ac:dyDescent="0.45">
      <c r="A23" s="248"/>
      <c r="B23" s="249"/>
      <c r="C23" s="24"/>
      <c r="D23" s="24"/>
      <c r="E23" s="24"/>
      <c r="F23" s="24"/>
      <c r="G23" s="25"/>
    </row>
  </sheetData>
  <mergeCells count="22">
    <mergeCell ref="A9:B9"/>
    <mergeCell ref="A10:B10"/>
    <mergeCell ref="A11:B11"/>
    <mergeCell ref="A4:G4"/>
    <mergeCell ref="A5:B5"/>
    <mergeCell ref="A6:B6"/>
    <mergeCell ref="A22:B22"/>
    <mergeCell ref="A23:B23"/>
    <mergeCell ref="B2:C2"/>
    <mergeCell ref="B1:C1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実績報告書</vt:lpstr>
      <vt:lpstr>総括表</vt:lpstr>
      <vt:lpstr>実績報告（事業）</vt:lpstr>
      <vt:lpstr>収支予算</vt:lpstr>
      <vt:lpstr>収支表</vt:lpstr>
      <vt:lpstr>領収書</vt:lpstr>
      <vt:lpstr>備品購入</vt:lpstr>
      <vt:lpstr>'実績報告（事業）'!Print_Area</vt:lpstr>
      <vt:lpstr>収支予算!Print_Area</vt:lpstr>
      <vt:lpstr>総括表!Print_Area</vt:lpstr>
      <vt:lpstr>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瀬戸市役所</dc:creator>
  <cp:lastModifiedBy>seto</cp:lastModifiedBy>
  <cp:revision>2</cp:revision>
  <cp:lastPrinted>2024-09-04T00:51:51Z</cp:lastPrinted>
  <dcterms:created xsi:type="dcterms:W3CDTF">2020-01-15T08:08:00Z</dcterms:created>
  <dcterms:modified xsi:type="dcterms:W3CDTF">2025-04-14T00:05:51Z</dcterms:modified>
</cp:coreProperties>
</file>